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meadhunt.sharepoint.com/sites/GoDurhamDurhamACCESS/Shared Documents/General/Procurement Documents/Price Proposal/"/>
    </mc:Choice>
  </mc:AlternateContent>
  <xr:revisionPtr revIDLastSave="0" documentId="8_{8A42AFAB-F2C0-4B4D-8BF4-A7AE39CB05CA}" xr6:coauthVersionLast="47" xr6:coauthVersionMax="47" xr10:uidLastSave="{00000000-0000-0000-0000-000000000000}"/>
  <bookViews>
    <workbookView xWindow="-120" yWindow="-120" windowWidth="29040" windowHeight="15840" xr2:uid="{77FB5071-0D33-46C4-8892-5798B5839DDF}"/>
  </bookViews>
  <sheets>
    <sheet name="Price Proposal" sheetId="1" r:id="rId1"/>
    <sheet name="Budget Detail Explanatory Notes" sheetId="7" r:id="rId2"/>
    <sheet name="Capital Investments" sheetId="5" r:id="rId3"/>
    <sheet name="Personnel" sheetId="4" r:id="rId4"/>
    <sheet name="Subcontractors" sheetId="6" r:id="rId5"/>
  </sheets>
  <definedNames>
    <definedName name="_xlnm.Print_Area" localSheetId="1">'Budget Detail Explanatory Notes'!$B$2:$L$18</definedName>
    <definedName name="_xlnm.Print_Area" localSheetId="2">'Capital Investments'!$B$1:$E$32</definedName>
    <definedName name="_xlnm.Print_Area" localSheetId="3">Personnel!$B$1:$L$39</definedName>
    <definedName name="_xlnm.Print_Area" localSheetId="0">'Price Proposal'!$B$1:$L$59</definedName>
    <definedName name="_xlnm.Print_Area" localSheetId="4">Subcontractors!$B$1:$I$42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6" l="1"/>
  <c r="E26" i="5"/>
  <c r="K24" i="1"/>
  <c r="K11" i="1"/>
  <c r="K44" i="1"/>
  <c r="K25" i="1" l="1"/>
  <c r="I26" i="1"/>
  <c r="H26" i="1"/>
  <c r="G26" i="1"/>
  <c r="F26" i="1"/>
  <c r="I34" i="1"/>
  <c r="H34" i="1"/>
  <c r="G34" i="1"/>
  <c r="F34" i="1"/>
  <c r="E34" i="1"/>
  <c r="C34" i="1"/>
  <c r="D32" i="1"/>
  <c r="D34" i="1" s="1"/>
  <c r="D19" i="1"/>
  <c r="E19" i="1"/>
  <c r="F19" i="1"/>
  <c r="F48" i="1" s="1"/>
  <c r="G19" i="1"/>
  <c r="G48" i="1" s="1"/>
  <c r="H19" i="1"/>
  <c r="H48" i="1" s="1"/>
  <c r="I19" i="1"/>
  <c r="I48" i="1" s="1"/>
  <c r="C19" i="1"/>
  <c r="G51" i="1" l="1"/>
  <c r="I51" i="1"/>
  <c r="F51" i="1"/>
  <c r="K19" i="1"/>
  <c r="H51" i="1"/>
  <c r="D26" i="1"/>
  <c r="E26" i="1"/>
  <c r="E51" i="1" s="1"/>
  <c r="C26" i="1"/>
  <c r="C48" i="1"/>
  <c r="E48" i="1"/>
  <c r="D48" i="1"/>
  <c r="K34" i="1"/>
  <c r="D51" i="1" l="1"/>
  <c r="K48" i="1"/>
  <c r="K26" i="1"/>
  <c r="C51" i="1"/>
  <c r="K51" i="1" l="1"/>
</calcChain>
</file>

<file path=xl/sharedStrings.xml><?xml version="1.0" encoding="utf-8"?>
<sst xmlns="http://schemas.openxmlformats.org/spreadsheetml/2006/main" count="144" uniqueCount="88">
  <si>
    <t>Year 1</t>
  </si>
  <si>
    <t>Year 2</t>
  </si>
  <si>
    <t>Year 3</t>
  </si>
  <si>
    <t>Year 4</t>
  </si>
  <si>
    <t>Year 5</t>
  </si>
  <si>
    <t>Year 6</t>
  </si>
  <si>
    <t>Year 7</t>
  </si>
  <si>
    <t>Initial Term</t>
  </si>
  <si>
    <t>Rate per Revenue Service Hour</t>
  </si>
  <si>
    <t>Total Operating Costs for Revenue Service Hours</t>
  </si>
  <si>
    <t>Start Up/Transition</t>
  </si>
  <si>
    <t>Customer Service &amp; Marketing</t>
  </si>
  <si>
    <t>PTO Accrual</t>
  </si>
  <si>
    <t>Vehicle Commissioning</t>
  </si>
  <si>
    <t>Total Allowances</t>
  </si>
  <si>
    <t>Fare Collection</t>
  </si>
  <si>
    <t>Total Optional Services</t>
  </si>
  <si>
    <t>Anticipated Revenue Service Hours</t>
  </si>
  <si>
    <t>Estimated Pension Cost</t>
  </si>
  <si>
    <t>Estimated PBGC Premium</t>
  </si>
  <si>
    <t>Pension Costs</t>
  </si>
  <si>
    <t>Annual Allowances (Not to Exceed)</t>
  </si>
  <si>
    <t>Pension Total</t>
  </si>
  <si>
    <t>Optional Service</t>
  </si>
  <si>
    <t>Ops &amp; Maintenance Facility</t>
  </si>
  <si>
    <t>Bus Stop Infrastructure</t>
  </si>
  <si>
    <t>FY2024</t>
  </si>
  <si>
    <t>FY2025</t>
  </si>
  <si>
    <t>FY2026</t>
  </si>
  <si>
    <t>FY2027</t>
  </si>
  <si>
    <t>FY2028</t>
  </si>
  <si>
    <t>Incentive Payments</t>
  </si>
  <si>
    <t>Total</t>
  </si>
  <si>
    <t>Including Options</t>
  </si>
  <si>
    <t>Labor Category</t>
  </si>
  <si>
    <t>Anticipated Salary Range</t>
  </si>
  <si>
    <t>Low</t>
  </si>
  <si>
    <t>High</t>
  </si>
  <si>
    <t>Hourly</t>
  </si>
  <si>
    <t>Salaried</t>
  </si>
  <si>
    <t>Ex:  Customer Service Rep</t>
  </si>
  <si>
    <t>x</t>
  </si>
  <si>
    <t>Ex:  Bus Operator</t>
  </si>
  <si>
    <t>Subtotal</t>
  </si>
  <si>
    <t>Max Contract Value</t>
  </si>
  <si>
    <t>up to 1.5% of RSH Payments</t>
  </si>
  <si>
    <t>Renewal Term(s)</t>
  </si>
  <si>
    <t>Item</t>
  </si>
  <si>
    <t>Need/Justification</t>
  </si>
  <si>
    <t>Estimated Cost</t>
  </si>
  <si>
    <t>Vendor/Subcontractor</t>
  </si>
  <si>
    <t>Address</t>
  </si>
  <si>
    <t>DBE</t>
  </si>
  <si>
    <t>SBE</t>
  </si>
  <si>
    <t>Est. $ Value</t>
  </si>
  <si>
    <t>Services to Be Performed or Materials Supplied</t>
  </si>
  <si>
    <t>Disadvantaged Business Participation</t>
  </si>
  <si>
    <t>Signature of Offeror's Authorized Representative</t>
  </si>
  <si>
    <t>Date</t>
  </si>
  <si>
    <t>NCDOT DBE Registry ID</t>
  </si>
  <si>
    <r>
      <rPr>
        <b/>
        <sz val="11"/>
        <color theme="1"/>
        <rFont val="Calibri"/>
        <family val="2"/>
        <scheme val="minor"/>
      </rPr>
      <t xml:space="preserve">Instructions:  </t>
    </r>
    <r>
      <rPr>
        <sz val="11"/>
        <color theme="1"/>
        <rFont val="Calibri"/>
        <family val="2"/>
        <scheme val="minor"/>
      </rPr>
      <t xml:space="preserve">This form is to be used to identify any DBE or non-DBE subcontractors or vendors known to the Proposer at the time of Offer.   It is not required that this form be included; however, the Evaluation Committee may consider the extent to which DBE participation is identified in the Proposal.  </t>
    </r>
  </si>
  <si>
    <t>Affidavit Included?</t>
  </si>
  <si>
    <t xml:space="preserve">Offeror:  </t>
  </si>
  <si>
    <r>
      <rPr>
        <b/>
        <sz val="11"/>
        <color theme="1"/>
        <rFont val="Calibri"/>
        <family val="2"/>
        <scheme val="minor"/>
      </rPr>
      <t>RFP Reference:</t>
    </r>
    <r>
      <rPr>
        <sz val="11"/>
        <color theme="1"/>
        <rFont val="Calibri"/>
        <family val="2"/>
        <scheme val="minor"/>
      </rPr>
      <t xml:space="preserve">  Section 1.9.1.C; Section 9.1.1</t>
    </r>
  </si>
  <si>
    <t>Contract Year Needed</t>
  </si>
  <si>
    <r>
      <rPr>
        <b/>
        <sz val="11"/>
        <color theme="1"/>
        <rFont val="Calibri"/>
        <family val="2"/>
        <scheme val="minor"/>
      </rPr>
      <t>RFP Reference:</t>
    </r>
    <r>
      <rPr>
        <sz val="11"/>
        <color theme="1"/>
        <rFont val="Calibri"/>
        <family val="2"/>
        <scheme val="minor"/>
      </rPr>
      <t xml:space="preserve">  Section 4.2.3; 4.2.6</t>
    </r>
  </si>
  <si>
    <r>
      <rPr>
        <b/>
        <sz val="11"/>
        <color theme="1"/>
        <rFont val="Calibri"/>
        <family val="2"/>
        <scheme val="minor"/>
      </rPr>
      <t xml:space="preserve">Instructions:  </t>
    </r>
    <r>
      <rPr>
        <sz val="11"/>
        <color theme="1"/>
        <rFont val="Calibri"/>
        <family val="2"/>
        <scheme val="minor"/>
      </rPr>
      <t xml:space="preserve">This form is to be used to identify any potential capital investments greater than $25,000 by the City such as Service and Support Vehicles or Equipment that the Offeror believes may be beneficial  to achieve the Scope of Services in the context of the anticipated Revenue Service Hours, anticipated Major Service Changes, and the anticipated fleet mix.  The Offeror’s proposal shall not be contingent upon the City making such investments but will be considered in negotiating the Contract and in the DTD’s Capital Improvement Program.  </t>
    </r>
  </si>
  <si>
    <t>Contract Year 1</t>
  </si>
  <si>
    <t>Contract Year 5</t>
  </si>
  <si>
    <t>Contract Year 4</t>
  </si>
  <si>
    <t>Contract Year 3</t>
  </si>
  <si>
    <t>Contract Year 2</t>
  </si>
  <si>
    <r>
      <rPr>
        <b/>
        <sz val="11"/>
        <color theme="1"/>
        <rFont val="Calibri"/>
        <family val="2"/>
        <scheme val="minor"/>
      </rPr>
      <t xml:space="preserve">Instructions:  </t>
    </r>
    <r>
      <rPr>
        <sz val="11"/>
        <color theme="1"/>
        <rFont val="Calibri"/>
        <family val="2"/>
        <scheme val="minor"/>
      </rPr>
      <t xml:space="preserve">This form is to be used to identify the anticipated number of full-time equivalent personnel to be employed on the Contract, whether they will be the employee of the prime Offeror or a subcontractor.  The anticipated salary range </t>
    </r>
  </si>
  <si>
    <t>Full-Time Equivalents</t>
  </si>
  <si>
    <t>Offeror</t>
  </si>
  <si>
    <r>
      <rPr>
        <b/>
        <sz val="11"/>
        <color theme="1"/>
        <rFont val="Calibri"/>
        <family val="2"/>
        <scheme val="minor"/>
      </rPr>
      <t>RFP Reference:</t>
    </r>
    <r>
      <rPr>
        <sz val="11"/>
        <color theme="1"/>
        <rFont val="Calibri"/>
        <family val="2"/>
        <scheme val="minor"/>
      </rPr>
      <t xml:space="preserve">  Section 4.2.2.D</t>
    </r>
  </si>
  <si>
    <t>Guaranteed hourly rate within +/- 10% of anticipated Revenue Service Hours (RSH)</t>
  </si>
  <si>
    <r>
      <rPr>
        <b/>
        <sz val="11"/>
        <color theme="1"/>
        <rFont val="Calibri"/>
        <family val="2"/>
        <scheme val="minor"/>
      </rPr>
      <t xml:space="preserve">Instructions:  </t>
    </r>
    <r>
      <rPr>
        <sz val="11"/>
        <color theme="1"/>
        <rFont val="Calibri"/>
        <family val="2"/>
        <scheme val="minor"/>
      </rPr>
      <t>This form is to be used to provide the Offeror's firm and fixed price per Revenue Service Hour, estimated pension costs, and optional services.   When combined with the annual and full-term allowances and potential incentives (or liquidated damages), this form identifies the maximum contract value.  Offerors are to fill in only the cells highlighted in yellow.  All other cells will automatically populate.</t>
    </r>
  </si>
  <si>
    <t>Full Term Allowances (Not to Exceed)</t>
  </si>
  <si>
    <t>Worksheet #1 - Price Proposal</t>
  </si>
  <si>
    <t>Worksheet #2 - Budget Detail &amp; Explanatory Notes</t>
  </si>
  <si>
    <r>
      <rPr>
        <b/>
        <sz val="11"/>
        <color theme="1"/>
        <rFont val="Calibri"/>
        <family val="2"/>
        <scheme val="minor"/>
      </rPr>
      <t>RFP Reference:</t>
    </r>
    <r>
      <rPr>
        <sz val="11"/>
        <color theme="1"/>
        <rFont val="Calibri"/>
        <family val="2"/>
        <scheme val="minor"/>
      </rPr>
      <t xml:space="preserve">  Section 4.3.E.1</t>
    </r>
  </si>
  <si>
    <r>
      <t xml:space="preserve">Instructions:  </t>
    </r>
    <r>
      <rPr>
        <sz val="11"/>
        <color theme="1"/>
        <rFont val="Calibri"/>
        <family val="2"/>
        <scheme val="minor"/>
      </rPr>
      <t>The Offeror shall provide a detailed budget with accompanying narrative as necessary to explain line items as defined by the Offeror; identify any significant assumptions, efficiencies, or price risk mitigation strategies that may be unique to the Offeror; and provide other information that the Offeror believes may be useful to the Evaluation Committee when reviewing the Price Proposal.  The Offeror may use any format desired.</t>
    </r>
  </si>
  <si>
    <t xml:space="preserve">Worksheet #5 - Subcontractors &amp; Vendors </t>
  </si>
  <si>
    <t>Worksheet #3 - Capital Investments</t>
  </si>
  <si>
    <t>Worksheet #4 - Anticipated Personnel</t>
  </si>
  <si>
    <t>Company Name</t>
  </si>
  <si>
    <t>Offeror/ Subcontractor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</si>
</sst>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b/>
      <sz val="20"/>
      <color theme="1"/>
      <name val="Calibri"/>
      <family val="2"/>
      <scheme val="minor"/>
    </font>
    <font>
      <b/>
      <sz val="22"/>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213">
    <xf numFmtId="0" fontId="0" fillId="0" borderId="0" xfId="0"/>
    <xf numFmtId="0" fontId="0" fillId="0" borderId="0" xfId="0" applyAlignment="1">
      <alignment horizontal="center"/>
    </xf>
    <xf numFmtId="0" fontId="0" fillId="0" borderId="0" xfId="0" applyAlignment="1">
      <alignment wrapText="1"/>
    </xf>
    <xf numFmtId="0" fontId="0" fillId="0" borderId="1" xfId="0" applyBorder="1"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4" fillId="0" borderId="0" xfId="0" applyFont="1" applyAlignment="1">
      <alignment horizontal="center"/>
    </xf>
    <xf numFmtId="44" fontId="0" fillId="0" borderId="12" xfId="2" applyFont="1" applyBorder="1"/>
    <xf numFmtId="0" fontId="0" fillId="0" borderId="0" xfId="0" applyAlignment="1">
      <alignment horizontal="center" vertical="center"/>
    </xf>
    <xf numFmtId="0" fontId="3" fillId="0" borderId="0" xfId="0" applyFont="1"/>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14" xfId="0" applyFill="1" applyBorder="1" applyAlignment="1">
      <alignment horizontal="center" vertical="center"/>
    </xf>
    <xf numFmtId="44" fontId="0" fillId="0" borderId="13" xfId="2" applyFont="1" applyBorder="1"/>
    <xf numFmtId="0" fontId="3" fillId="2" borderId="0" xfId="0" applyFont="1" applyFill="1"/>
    <xf numFmtId="0" fontId="3" fillId="2" borderId="14" xfId="0" applyFont="1" applyFill="1" applyBorder="1" applyAlignment="1">
      <alignment horizontal="center" vertical="center"/>
    </xf>
    <xf numFmtId="164" fontId="4" fillId="0" borderId="0" xfId="2" applyNumberFormat="1" applyFont="1" applyBorder="1" applyAlignment="1">
      <alignment horizontal="center"/>
    </xf>
    <xf numFmtId="164" fontId="0" fillId="0" borderId="1" xfId="2" applyNumberFormat="1" applyFont="1" applyBorder="1" applyAlignment="1">
      <alignment horizontal="center"/>
    </xf>
    <xf numFmtId="164" fontId="0" fillId="3" borderId="1" xfId="2" applyNumberFormat="1" applyFont="1" applyFill="1" applyBorder="1" applyAlignment="1">
      <alignment horizontal="center"/>
    </xf>
    <xf numFmtId="164" fontId="0" fillId="0" borderId="0" xfId="2" applyNumberFormat="1" applyFont="1"/>
    <xf numFmtId="0" fontId="4" fillId="2" borderId="11" xfId="0" applyFont="1" applyFill="1" applyBorder="1" applyAlignment="1">
      <alignment horizontal="center"/>
    </xf>
    <xf numFmtId="164" fontId="0" fillId="3" borderId="10" xfId="2" applyNumberFormat="1" applyFont="1" applyFill="1" applyBorder="1" applyAlignment="1">
      <alignment horizontal="center"/>
    </xf>
    <xf numFmtId="164" fontId="0" fillId="0" borderId="10" xfId="2" applyNumberFormat="1" applyFont="1" applyBorder="1" applyAlignment="1">
      <alignment horizontal="center"/>
    </xf>
    <xf numFmtId="164" fontId="2" fillId="0" borderId="12" xfId="2" applyNumberFormat="1" applyFont="1" applyBorder="1" applyAlignment="1">
      <alignment horizontal="center"/>
    </xf>
    <xf numFmtId="164" fontId="0" fillId="0" borderId="12" xfId="2" applyNumberFormat="1" applyFont="1" applyBorder="1" applyAlignment="1">
      <alignment horizontal="center"/>
    </xf>
    <xf numFmtId="164" fontId="0" fillId="0" borderId="13" xfId="2" applyNumberFormat="1" applyFont="1" applyBorder="1" applyAlignment="1">
      <alignment horizontal="center"/>
    </xf>
    <xf numFmtId="164" fontId="3" fillId="2" borderId="26" xfId="0" applyNumberFormat="1" applyFont="1" applyFill="1" applyBorder="1" applyAlignment="1">
      <alignment horizontal="center"/>
    </xf>
    <xf numFmtId="164" fontId="3" fillId="2" borderId="27" xfId="0" applyNumberFormat="1" applyFont="1" applyFill="1" applyBorder="1" applyAlignment="1">
      <alignment horizontal="center"/>
    </xf>
    <xf numFmtId="0" fontId="4" fillId="2" borderId="25" xfId="0" applyFont="1" applyFill="1" applyBorder="1" applyAlignment="1">
      <alignment horizontal="left"/>
    </xf>
    <xf numFmtId="0" fontId="5" fillId="2" borderId="21" xfId="0" applyFont="1" applyFill="1" applyBorder="1" applyAlignment="1">
      <alignment wrapText="1"/>
    </xf>
    <xf numFmtId="0" fontId="0" fillId="2" borderId="20" xfId="0"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0" fillId="0" borderId="0" xfId="0" applyAlignment="1">
      <alignment vertical="center"/>
    </xf>
    <xf numFmtId="0" fontId="3" fillId="0" borderId="0" xfId="0" applyFont="1" applyAlignment="1">
      <alignment horizontal="center" vertical="center"/>
    </xf>
    <xf numFmtId="0" fontId="3" fillId="2" borderId="20" xfId="0" applyFont="1" applyFill="1" applyBorder="1" applyAlignment="1">
      <alignment horizontal="center" wrapText="1"/>
    </xf>
    <xf numFmtId="0" fontId="3" fillId="2" borderId="21" xfId="0" applyFont="1" applyFill="1" applyBorder="1" applyAlignment="1">
      <alignment horizontal="center" wrapText="1"/>
    </xf>
    <xf numFmtId="0" fontId="3" fillId="2" borderId="11" xfId="0" applyFont="1" applyFill="1" applyBorder="1" applyAlignment="1">
      <alignment horizontal="center" wrapText="1"/>
    </xf>
    <xf numFmtId="0" fontId="0" fillId="2" borderId="2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44" fontId="0" fillId="0" borderId="0" xfId="0" applyNumberFormat="1"/>
    <xf numFmtId="3" fontId="0" fillId="4" borderId="9" xfId="0" applyNumberForma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1" xfId="0" applyBorder="1"/>
    <xf numFmtId="0" fontId="3" fillId="0" borderId="28" xfId="0" applyFont="1" applyBorder="1"/>
    <xf numFmtId="0" fontId="4" fillId="2" borderId="33" xfId="0" applyFont="1"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0" fillId="0" borderId="0" xfId="0" applyFont="1"/>
    <xf numFmtId="44" fontId="3" fillId="0" borderId="0" xfId="2" applyFont="1" applyAlignment="1">
      <alignment horizontal="center"/>
    </xf>
    <xf numFmtId="44" fontId="2" fillId="0" borderId="0" xfId="2"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xf>
    <xf numFmtId="44" fontId="0" fillId="6" borderId="1" xfId="2" applyFont="1" applyFill="1" applyBorder="1" applyAlignment="1">
      <alignment horizontal="center" vertical="center"/>
    </xf>
    <xf numFmtId="0" fontId="0" fillId="6" borderId="1" xfId="0" applyFill="1" applyBorder="1" applyAlignment="1">
      <alignment horizontal="center" vertical="center"/>
    </xf>
    <xf numFmtId="164" fontId="0" fillId="6" borderId="1" xfId="2" applyNumberFormat="1" applyFont="1" applyFill="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wrapText="1"/>
    </xf>
    <xf numFmtId="164" fontId="0" fillId="6" borderId="40" xfId="2" applyNumberFormat="1" applyFont="1" applyFill="1" applyBorder="1" applyAlignment="1">
      <alignment horizontal="center" vertical="center"/>
    </xf>
    <xf numFmtId="44" fontId="0" fillId="6" borderId="40" xfId="2" applyFont="1" applyFill="1" applyBorder="1" applyAlignment="1">
      <alignment horizontal="center" vertical="center"/>
    </xf>
    <xf numFmtId="0" fontId="0" fillId="0" borderId="40" xfId="0" applyBorder="1" applyAlignment="1">
      <alignment horizontal="center" vertical="center"/>
    </xf>
    <xf numFmtId="0" fontId="3" fillId="0" borderId="10" xfId="0" applyFont="1" applyBorder="1" applyAlignment="1">
      <alignment horizontal="center" vertical="center"/>
    </xf>
    <xf numFmtId="0" fontId="0" fillId="6" borderId="10"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7" xfId="0" applyFont="1" applyBorder="1"/>
    <xf numFmtId="0" fontId="3" fillId="0" borderId="41" xfId="0" applyFont="1" applyBorder="1" applyAlignment="1">
      <alignment horizontal="center" vertical="center"/>
    </xf>
    <xf numFmtId="0" fontId="3" fillId="6" borderId="41" xfId="0" applyFont="1" applyFill="1" applyBorder="1"/>
    <xf numFmtId="0" fontId="0" fillId="0" borderId="41" xfId="0" applyBorder="1"/>
    <xf numFmtId="0" fontId="0" fillId="0" borderId="42" xfId="0" applyBorder="1"/>
    <xf numFmtId="0" fontId="3" fillId="2" borderId="32" xfId="0" applyFont="1" applyFill="1" applyBorder="1" applyAlignment="1">
      <alignment horizontal="left"/>
    </xf>
    <xf numFmtId="0" fontId="3" fillId="2" borderId="22" xfId="0" applyFont="1" applyFill="1" applyBorder="1" applyAlignment="1">
      <alignment horizontal="center" vertical="center"/>
    </xf>
    <xf numFmtId="0" fontId="0" fillId="0" borderId="17" xfId="0" applyBorder="1" applyAlignment="1">
      <alignment horizontal="center" vertical="center" wrapText="1"/>
    </xf>
    <xf numFmtId="0" fontId="3" fillId="2" borderId="43" xfId="0" applyFont="1" applyFill="1" applyBorder="1" applyAlignment="1">
      <alignment horizontal="center" vertical="center"/>
    </xf>
    <xf numFmtId="3" fontId="0" fillId="4" borderId="44" xfId="0" applyNumberFormat="1" applyFill="1" applyBorder="1" applyAlignment="1">
      <alignment horizontal="center" vertical="center" wrapText="1"/>
    </xf>
    <xf numFmtId="3" fontId="0" fillId="4" borderId="32" xfId="0" applyNumberFormat="1" applyFill="1" applyBorder="1" applyAlignment="1">
      <alignment horizontal="center" vertical="center" wrapText="1"/>
    </xf>
    <xf numFmtId="3" fontId="0" fillId="4" borderId="33" xfId="0" applyNumberFormat="1" applyFill="1" applyBorder="1" applyAlignment="1">
      <alignment horizontal="center" vertical="center" wrapText="1"/>
    </xf>
    <xf numFmtId="3" fontId="0" fillId="4" borderId="34" xfId="0" applyNumberFormat="1" applyFill="1" applyBorder="1" applyAlignment="1">
      <alignment horizontal="center" vertical="center" wrapText="1"/>
    </xf>
    <xf numFmtId="0" fontId="0" fillId="2" borderId="22" xfId="0" applyFill="1" applyBorder="1" applyAlignment="1">
      <alignment horizontal="center" vertical="center"/>
    </xf>
    <xf numFmtId="0" fontId="0" fillId="0" borderId="42" xfId="0" applyBorder="1" applyAlignment="1">
      <alignment horizontal="center" vertical="center" wrapText="1"/>
    </xf>
    <xf numFmtId="44" fontId="3" fillId="2" borderId="12" xfId="2" applyNumberFormat="1" applyFont="1" applyFill="1" applyBorder="1" applyAlignment="1">
      <alignment horizontal="center" vertical="center" wrapText="1"/>
    </xf>
    <xf numFmtId="44" fontId="3" fillId="2" borderId="13" xfId="2" applyNumberFormat="1" applyFont="1" applyFill="1" applyBorder="1" applyAlignment="1">
      <alignment horizontal="center" vertical="center" wrapText="1"/>
    </xf>
    <xf numFmtId="44" fontId="0" fillId="0" borderId="1" xfId="2" applyFont="1"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44" fontId="0" fillId="0" borderId="39" xfId="2" applyFont="1" applyBorder="1" applyAlignment="1">
      <alignment horizontal="center" wrapText="1"/>
    </xf>
    <xf numFmtId="0" fontId="8" fillId="0" borderId="0" xfId="0" applyFont="1" applyAlignment="1">
      <alignment horizontal="center" vertical="center"/>
    </xf>
    <xf numFmtId="0" fontId="0" fillId="0" borderId="2" xfId="0" applyBorder="1" applyAlignment="1">
      <alignment horizontal="center" wrapText="1"/>
    </xf>
    <xf numFmtId="44" fontId="0" fillId="0" borderId="37" xfId="2" applyFont="1" applyBorder="1" applyAlignment="1">
      <alignment horizontal="center" wrapText="1"/>
    </xf>
    <xf numFmtId="0" fontId="0" fillId="0" borderId="2" xfId="0" applyBorder="1"/>
    <xf numFmtId="0" fontId="3" fillId="7" borderId="21"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44" fontId="0" fillId="0" borderId="0" xfId="0" applyNumberFormat="1" applyAlignment="1">
      <alignment horizontal="center"/>
    </xf>
    <xf numFmtId="0" fontId="0" fillId="0" borderId="11" xfId="0" applyBorder="1" applyAlignment="1">
      <alignment horizontal="center" wrapText="1"/>
    </xf>
    <xf numFmtId="0" fontId="0" fillId="0" borderId="31" xfId="0" applyBorder="1"/>
    <xf numFmtId="0" fontId="0" fillId="0" borderId="20" xfId="0" applyBorder="1" applyAlignment="1">
      <alignment horizontal="center" wrapText="1"/>
    </xf>
    <xf numFmtId="0" fontId="0" fillId="0" borderId="10" xfId="0" applyBorder="1"/>
    <xf numFmtId="0" fontId="0" fillId="0" borderId="21" xfId="0" applyBorder="1" applyAlignment="1">
      <alignment horizontal="center" wrapText="1"/>
    </xf>
    <xf numFmtId="0" fontId="0" fillId="0" borderId="12" xfId="0" applyBorder="1" applyAlignment="1">
      <alignment horizontal="center" wrapText="1"/>
    </xf>
    <xf numFmtId="44" fontId="0" fillId="0" borderId="50" xfId="2" applyFont="1" applyBorder="1" applyAlignment="1">
      <alignment horizontal="center" wrapText="1"/>
    </xf>
    <xf numFmtId="0" fontId="0" fillId="0" borderId="12" xfId="0" applyBorder="1"/>
    <xf numFmtId="0" fontId="0" fillId="0" borderId="13" xfId="0" applyBorder="1"/>
    <xf numFmtId="0" fontId="3" fillId="7" borderId="7"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9" xfId="0" applyFont="1" applyFill="1" applyBorder="1" applyAlignment="1">
      <alignment horizontal="center" vertical="center" wrapText="1"/>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0" fillId="0" borderId="12" xfId="0" applyBorder="1" applyAlignment="1">
      <alignment wrapText="1"/>
    </xf>
    <xf numFmtId="0" fontId="0" fillId="0" borderId="13" xfId="0" applyBorder="1" applyAlignment="1">
      <alignment wrapText="1"/>
    </xf>
    <xf numFmtId="0" fontId="7" fillId="0" borderId="0" xfId="0" applyFont="1" applyAlignment="1">
      <alignment horizontal="center" vertical="center"/>
    </xf>
    <xf numFmtId="0" fontId="0" fillId="0" borderId="0" xfId="0" applyFont="1" applyAlignment="1">
      <alignment horizontal="left" vertical="center"/>
    </xf>
    <xf numFmtId="0" fontId="0" fillId="0" borderId="47" xfId="0" applyBorder="1"/>
    <xf numFmtId="0" fontId="0" fillId="0" borderId="0" xfId="0" applyFont="1" applyAlignment="1">
      <alignment vertical="center" wrapText="1"/>
    </xf>
    <xf numFmtId="0" fontId="0" fillId="0" borderId="0" xfId="0" applyFont="1" applyAlignment="1">
      <alignment horizontal="center" vertical="center" wrapText="1"/>
    </xf>
    <xf numFmtId="0" fontId="8" fillId="0" borderId="0" xfId="0" applyFont="1" applyAlignment="1">
      <alignment horizontal="left" vertical="center"/>
    </xf>
    <xf numFmtId="0" fontId="7" fillId="0" borderId="0" xfId="0" applyFont="1" applyAlignment="1">
      <alignment vertical="center"/>
    </xf>
    <xf numFmtId="0" fontId="0" fillId="0" borderId="0" xfId="0" applyFont="1" applyAlignment="1">
      <alignment horizontal="left" vertical="center" wrapText="1"/>
    </xf>
    <xf numFmtId="0" fontId="0" fillId="0" borderId="45" xfId="0" applyBorder="1" applyAlignment="1">
      <alignment horizontal="center" vertical="center"/>
    </xf>
    <xf numFmtId="0" fontId="0" fillId="6" borderId="1" xfId="0" applyFont="1" applyFill="1" applyBorder="1" applyAlignment="1">
      <alignment horizontal="center" wrapText="1"/>
    </xf>
    <xf numFmtId="0" fontId="3" fillId="0" borderId="20" xfId="0" applyFont="1" applyBorder="1" applyAlignment="1">
      <alignment horizontal="center" vertical="center" wrapText="1"/>
    </xf>
    <xf numFmtId="0" fontId="0" fillId="6" borderId="20" xfId="0" applyFont="1" applyFill="1" applyBorder="1" applyAlignment="1">
      <alignment horizontal="center" wrapText="1"/>
    </xf>
    <xf numFmtId="0" fontId="0" fillId="6" borderId="10" xfId="0" applyFont="1" applyFill="1"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44" fontId="3" fillId="0" borderId="0" xfId="2" applyFont="1" applyAlignment="1">
      <alignment horizontal="center" wrapText="1"/>
    </xf>
    <xf numFmtId="44" fontId="3" fillId="0" borderId="1" xfId="2" applyFont="1" applyBorder="1" applyAlignment="1">
      <alignment horizontal="center"/>
    </xf>
    <xf numFmtId="3" fontId="3" fillId="4" borderId="9" xfId="0" applyNumberFormat="1" applyFont="1" applyFill="1" applyBorder="1" applyAlignment="1">
      <alignment horizontal="center" vertical="center" wrapText="1"/>
    </xf>
    <xf numFmtId="0" fontId="4" fillId="2" borderId="39" xfId="0" applyFont="1" applyFill="1" applyBorder="1" applyAlignment="1">
      <alignment horizontal="center"/>
    </xf>
    <xf numFmtId="0" fontId="3" fillId="2" borderId="48" xfId="0" applyFont="1" applyFill="1" applyBorder="1" applyAlignment="1">
      <alignment horizontal="center"/>
    </xf>
    <xf numFmtId="44" fontId="3" fillId="2" borderId="1" xfId="2" applyFont="1" applyFill="1" applyBorder="1" applyAlignment="1">
      <alignment horizontal="center"/>
    </xf>
    <xf numFmtId="0" fontId="0" fillId="0" borderId="47" xfId="0" applyBorder="1" applyAlignment="1"/>
    <xf numFmtId="0" fontId="0" fillId="0" borderId="23" xfId="0" applyBorder="1" applyAlignment="1"/>
    <xf numFmtId="0" fontId="0" fillId="0" borderId="0" xfId="0" applyBorder="1" applyAlignment="1"/>
    <xf numFmtId="0" fontId="3" fillId="0" borderId="17" xfId="0" applyFont="1" applyBorder="1" applyAlignment="1">
      <alignment wrapText="1"/>
    </xf>
    <xf numFmtId="0" fontId="3" fillId="0" borderId="41" xfId="0" applyFont="1" applyBorder="1" applyAlignment="1">
      <alignment horizontal="center" vertical="center" wrapText="1"/>
    </xf>
    <xf numFmtId="0" fontId="0" fillId="6" borderId="41" xfId="0" applyFill="1" applyBorder="1" applyAlignment="1">
      <alignment horizontal="center" wrapText="1"/>
    </xf>
    <xf numFmtId="0" fontId="0" fillId="0" borderId="41" xfId="0" applyBorder="1" applyAlignment="1">
      <alignment wrapText="1"/>
    </xf>
    <xf numFmtId="0" fontId="0" fillId="0" borderId="42" xfId="0" applyBorder="1" applyAlignment="1">
      <alignment wrapText="1"/>
    </xf>
    <xf numFmtId="44" fontId="9" fillId="0" borderId="1" xfId="0" applyNumberFormat="1" applyFont="1" applyBorder="1" applyAlignment="1">
      <alignment horizontal="center"/>
    </xf>
    <xf numFmtId="44" fontId="3" fillId="0" borderId="0" xfId="2" applyFont="1" applyFill="1" applyAlignment="1">
      <alignment horizontal="center"/>
    </xf>
    <xf numFmtId="44" fontId="3" fillId="2" borderId="0" xfId="2" applyFont="1" applyFill="1" applyAlignment="1">
      <alignment horizontal="center"/>
    </xf>
    <xf numFmtId="44" fontId="0" fillId="5" borderId="12" xfId="2" applyFont="1" applyFill="1" applyBorder="1" applyAlignment="1" applyProtection="1">
      <alignment horizontal="center"/>
      <protection locked="0"/>
    </xf>
    <xf numFmtId="44" fontId="0" fillId="5" borderId="13" xfId="2" applyFont="1" applyFill="1" applyBorder="1" applyAlignment="1" applyProtection="1">
      <alignment horizontal="center"/>
      <protection locked="0"/>
    </xf>
    <xf numFmtId="44" fontId="0" fillId="5" borderId="45" xfId="2" applyFont="1" applyFill="1" applyBorder="1" applyAlignment="1" applyProtection="1">
      <alignment horizontal="center"/>
      <protection locked="0"/>
    </xf>
    <xf numFmtId="44" fontId="0" fillId="5" borderId="2" xfId="2" applyNumberFormat="1" applyFont="1" applyFill="1" applyBorder="1" applyAlignment="1" applyProtection="1">
      <alignment horizontal="center" vertical="center"/>
      <protection locked="0"/>
    </xf>
    <xf numFmtId="0" fontId="4" fillId="5" borderId="29" xfId="0" applyFont="1" applyFill="1" applyBorder="1" applyAlignment="1" applyProtection="1">
      <alignment horizontal="center"/>
      <protection locked="0"/>
    </xf>
    <xf numFmtId="0" fontId="0" fillId="5" borderId="29" xfId="0" applyFill="1" applyBorder="1" applyAlignment="1" applyProtection="1">
      <alignment horizontal="center"/>
      <protection locked="0"/>
    </xf>
    <xf numFmtId="0" fontId="0" fillId="5" borderId="30" xfId="0" applyFill="1" applyBorder="1" applyAlignment="1" applyProtection="1">
      <alignment horizontal="center"/>
      <protection locked="0"/>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0" fillId="0" borderId="23" xfId="0" applyBorder="1" applyAlignment="1">
      <alignment horizontal="left"/>
    </xf>
    <xf numFmtId="0" fontId="0" fillId="0" borderId="23" xfId="0"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7"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0" fillId="0" borderId="47" xfId="0" applyBorder="1" applyAlignment="1">
      <alignment horizontal="center"/>
    </xf>
    <xf numFmtId="0" fontId="3" fillId="2" borderId="0" xfId="0" applyFont="1" applyFill="1" applyAlignment="1">
      <alignment horizont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0" fillId="3" borderId="3" xfId="2" applyNumberFormat="1" applyFont="1" applyFill="1" applyBorder="1" applyAlignment="1">
      <alignment horizontal="center"/>
    </xf>
    <xf numFmtId="164" fontId="0" fillId="3" borderId="4" xfId="2" applyNumberFormat="1" applyFont="1" applyFill="1" applyBorder="1" applyAlignment="1">
      <alignment horizontal="center"/>
    </xf>
    <xf numFmtId="164" fontId="0" fillId="3" borderId="5" xfId="2" applyNumberFormat="1" applyFont="1" applyFill="1" applyBorder="1" applyAlignment="1">
      <alignment horizontal="center"/>
    </xf>
    <xf numFmtId="164" fontId="0" fillId="3" borderId="35" xfId="2" applyNumberFormat="1" applyFont="1" applyFill="1" applyBorder="1" applyAlignment="1">
      <alignment horizontal="center"/>
    </xf>
    <xf numFmtId="164" fontId="0" fillId="3" borderId="0" xfId="2" applyNumberFormat="1" applyFont="1" applyFill="1" applyBorder="1" applyAlignment="1">
      <alignment horizontal="center"/>
    </xf>
    <xf numFmtId="164" fontId="0" fillId="3" borderId="36" xfId="2" applyNumberFormat="1" applyFont="1" applyFill="1" applyBorder="1" applyAlignment="1">
      <alignment horizontal="center"/>
    </xf>
    <xf numFmtId="164" fontId="0" fillId="3" borderId="37" xfId="2" applyNumberFormat="1" applyFont="1" applyFill="1" applyBorder="1" applyAlignment="1">
      <alignment horizontal="center"/>
    </xf>
    <xf numFmtId="164" fontId="0" fillId="3" borderId="38" xfId="2" applyNumberFormat="1" applyFont="1" applyFill="1" applyBorder="1" applyAlignment="1">
      <alignment horizontal="center"/>
    </xf>
    <xf numFmtId="164" fontId="0" fillId="3" borderId="6" xfId="2" applyNumberFormat="1" applyFont="1" applyFill="1" applyBorder="1" applyAlignment="1">
      <alignment horizontal="center"/>
    </xf>
    <xf numFmtId="0" fontId="3" fillId="0" borderId="0" xfId="0" applyFont="1" applyAlignment="1">
      <alignment horizontal="left" vertical="center" wrapText="1"/>
    </xf>
    <xf numFmtId="0" fontId="0" fillId="0" borderId="0" xfId="0" applyBorder="1" applyAlignment="1">
      <alignment horizontal="left"/>
    </xf>
    <xf numFmtId="0" fontId="3" fillId="0" borderId="0" xfId="0" applyFont="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0" fillId="0" borderId="0" xfId="0" applyAlignment="1">
      <alignment horizontal="center"/>
    </xf>
    <xf numFmtId="0" fontId="3" fillId="7" borderId="22"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38" xfId="0" applyFont="1" applyFill="1" applyBorder="1" applyAlignment="1">
      <alignment horizontal="center" vertical="center"/>
    </xf>
    <xf numFmtId="0" fontId="3" fillId="7" borderId="49" xfId="0" applyFont="1" applyFill="1" applyBorder="1" applyAlignment="1">
      <alignment horizontal="center" vertical="center"/>
    </xf>
    <xf numFmtId="0" fontId="8" fillId="0" borderId="0" xfId="0" applyFont="1" applyAlignment="1">
      <alignment horizontal="center" vertical="center"/>
    </xf>
    <xf numFmtId="0" fontId="0" fillId="0" borderId="0" xfId="0" applyFont="1" applyAlignment="1">
      <alignment vertical="center" wrapText="1"/>
    </xf>
  </cellXfs>
  <cellStyles count="3">
    <cellStyle name="Currency" xfId="2" builtinId="4"/>
    <cellStyle name="Normal" xfId="0" builtinId="0"/>
    <cellStyle name="Normal 2" xfId="1" xr:uid="{45392C34-4891-444A-AC9B-2B0F9B975B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F6E25-49E9-4A98-B974-4DA6308D76FC}">
  <dimension ref="A1:L59"/>
  <sheetViews>
    <sheetView tabSelected="1" view="pageBreakPreview" topLeftCell="A4" zoomScale="110" zoomScaleNormal="100" zoomScaleSheetLayoutView="110" workbookViewId="0">
      <selection activeCell="C11" sqref="C11"/>
    </sheetView>
  </sheetViews>
  <sheetFormatPr defaultRowHeight="15" x14ac:dyDescent="0.25"/>
  <cols>
    <col min="1" max="1" width="12.140625" customWidth="1"/>
    <col min="2" max="2" width="29.140625" customWidth="1"/>
    <col min="3" max="3" width="16.7109375" customWidth="1"/>
    <col min="4" max="9" width="14.5703125" style="1" customWidth="1"/>
    <col min="10" max="10" width="3.140625" customWidth="1"/>
    <col min="11" max="11" width="21.140625" style="57" customWidth="1"/>
    <col min="12" max="12" width="10.7109375" customWidth="1"/>
  </cols>
  <sheetData>
    <row r="1" spans="1:12" ht="15" customHeight="1" x14ac:dyDescent="0.25">
      <c r="A1" s="129"/>
      <c r="B1" s="170" t="s">
        <v>79</v>
      </c>
      <c r="C1" s="170"/>
      <c r="D1" s="170"/>
      <c r="E1" s="170"/>
      <c r="F1" s="170"/>
      <c r="G1" s="170"/>
      <c r="H1" s="170"/>
      <c r="I1" s="170"/>
      <c r="J1" s="129"/>
      <c r="K1" s="123"/>
    </row>
    <row r="2" spans="1:12" ht="15" customHeight="1" x14ac:dyDescent="0.25">
      <c r="A2" s="129"/>
      <c r="B2" s="170"/>
      <c r="C2" s="170"/>
      <c r="D2" s="170"/>
      <c r="E2" s="170"/>
      <c r="F2" s="170"/>
      <c r="G2" s="170"/>
      <c r="H2" s="170"/>
      <c r="I2" s="170"/>
      <c r="J2" s="129"/>
      <c r="K2" s="123"/>
    </row>
    <row r="3" spans="1:12" ht="6.75" customHeight="1" x14ac:dyDescent="0.25">
      <c r="A3" s="129"/>
      <c r="B3" s="170"/>
      <c r="C3" s="170"/>
      <c r="D3" s="170"/>
      <c r="E3" s="170"/>
      <c r="F3" s="170"/>
      <c r="G3" s="170"/>
      <c r="H3" s="170"/>
      <c r="I3" s="170"/>
      <c r="J3" s="129"/>
      <c r="K3" s="123"/>
    </row>
    <row r="4" spans="1:12" x14ac:dyDescent="0.25">
      <c r="B4" s="171" t="s">
        <v>75</v>
      </c>
      <c r="C4" s="171"/>
      <c r="D4" s="171"/>
      <c r="E4" s="171"/>
      <c r="F4" s="171"/>
      <c r="G4" s="171"/>
      <c r="H4" s="171"/>
      <c r="I4" s="171"/>
      <c r="J4" s="171"/>
      <c r="K4" s="171"/>
      <c r="L4" s="171"/>
    </row>
    <row r="5" spans="1:12" ht="15" customHeight="1" x14ac:dyDescent="0.25">
      <c r="B5" s="172" t="s">
        <v>77</v>
      </c>
      <c r="C5" s="172"/>
      <c r="D5" s="172"/>
      <c r="E5" s="172"/>
      <c r="F5" s="172"/>
      <c r="G5" s="172"/>
      <c r="H5" s="172"/>
      <c r="I5" s="172"/>
      <c r="J5" s="126"/>
      <c r="K5" s="127"/>
      <c r="L5" s="126"/>
    </row>
    <row r="6" spans="1:12" x14ac:dyDescent="0.25">
      <c r="B6" s="172"/>
      <c r="C6" s="172"/>
      <c r="D6" s="172"/>
      <c r="E6" s="172"/>
      <c r="F6" s="172"/>
      <c r="G6" s="172"/>
      <c r="H6" s="172"/>
      <c r="I6" s="172"/>
      <c r="J6" s="126"/>
      <c r="K6" s="127"/>
      <c r="L6" s="126"/>
    </row>
    <row r="7" spans="1:12" x14ac:dyDescent="0.25">
      <c r="B7" s="172"/>
      <c r="C7" s="172"/>
      <c r="D7" s="172"/>
      <c r="E7" s="172"/>
      <c r="F7" s="172"/>
      <c r="G7" s="172"/>
      <c r="H7" s="172"/>
      <c r="I7" s="172"/>
      <c r="J7" s="126"/>
      <c r="K7" s="127"/>
      <c r="L7" s="126"/>
    </row>
    <row r="8" spans="1:12" ht="15.75" thickBot="1" x14ac:dyDescent="0.3"/>
    <row r="9" spans="1:12" ht="15.75" thickBot="1" x14ac:dyDescent="0.3">
      <c r="B9" s="14"/>
      <c r="C9" s="178" t="s">
        <v>7</v>
      </c>
      <c r="D9" s="179"/>
      <c r="E9" s="179"/>
      <c r="F9" s="179"/>
      <c r="G9" s="180"/>
      <c r="H9" s="177" t="s">
        <v>46</v>
      </c>
      <c r="I9" s="177"/>
      <c r="K9" s="57" t="s">
        <v>32</v>
      </c>
    </row>
    <row r="10" spans="1:12" s="1" customFormat="1" ht="15.75" thickBot="1" x14ac:dyDescent="0.3">
      <c r="A10" s="8"/>
      <c r="B10" s="82"/>
      <c r="C10" s="15" t="s">
        <v>26</v>
      </c>
      <c r="D10" s="10" t="s">
        <v>27</v>
      </c>
      <c r="E10" s="10" t="s">
        <v>28</v>
      </c>
      <c r="F10" s="10" t="s">
        <v>29</v>
      </c>
      <c r="G10" s="11" t="s">
        <v>30</v>
      </c>
      <c r="H10" s="84" t="s">
        <v>5</v>
      </c>
      <c r="I10" s="11" t="s">
        <v>6</v>
      </c>
      <c r="K10" s="57" t="s">
        <v>33</v>
      </c>
    </row>
    <row r="11" spans="1:12" s="5" customFormat="1" ht="30.75" thickBot="1" x14ac:dyDescent="0.3">
      <c r="A11" s="34"/>
      <c r="B11" s="83" t="s">
        <v>17</v>
      </c>
      <c r="C11" s="86">
        <v>261022</v>
      </c>
      <c r="D11" s="87">
        <v>268141</v>
      </c>
      <c r="E11" s="87">
        <v>288030</v>
      </c>
      <c r="F11" s="87">
        <v>288029</v>
      </c>
      <c r="G11" s="88">
        <v>295196</v>
      </c>
      <c r="H11" s="85">
        <v>295196</v>
      </c>
      <c r="I11" s="48">
        <v>295196</v>
      </c>
      <c r="K11" s="140">
        <f>SUM(C11:I11)</f>
        <v>1990810</v>
      </c>
    </row>
    <row r="12" spans="1:12" s="2" customFormat="1" ht="15.75" thickBot="1" x14ac:dyDescent="0.3">
      <c r="A12" s="4"/>
      <c r="B12" s="4"/>
      <c r="D12" s="5"/>
      <c r="E12" s="5"/>
      <c r="F12" s="5"/>
      <c r="G12" s="5"/>
      <c r="H12" s="5"/>
      <c r="I12" s="5"/>
      <c r="K12" s="138"/>
    </row>
    <row r="13" spans="1:12" s="2" customFormat="1" ht="14.45" customHeight="1" thickBot="1" x14ac:dyDescent="0.3">
      <c r="B13" s="181" t="s">
        <v>8</v>
      </c>
      <c r="C13" s="182"/>
      <c r="D13" s="182"/>
      <c r="E13" s="182"/>
      <c r="F13" s="182"/>
      <c r="G13" s="182"/>
      <c r="H13" s="182"/>
      <c r="I13" s="183"/>
      <c r="K13" s="138"/>
    </row>
    <row r="14" spans="1:12" s="1" customFormat="1" x14ac:dyDescent="0.25">
      <c r="A14" s="8"/>
      <c r="B14" s="89"/>
      <c r="C14" s="15" t="s">
        <v>0</v>
      </c>
      <c r="D14" s="10" t="s">
        <v>1</v>
      </c>
      <c r="E14" s="10" t="s">
        <v>2</v>
      </c>
      <c r="F14" s="10" t="s">
        <v>3</v>
      </c>
      <c r="G14" s="11" t="s">
        <v>4</v>
      </c>
      <c r="H14" s="84" t="s">
        <v>5</v>
      </c>
      <c r="I14" s="11" t="s">
        <v>6</v>
      </c>
      <c r="K14" s="57"/>
    </row>
    <row r="15" spans="1:12" ht="45.75" thickBot="1" x14ac:dyDescent="0.3">
      <c r="A15" s="9"/>
      <c r="B15" s="90" t="s">
        <v>76</v>
      </c>
      <c r="C15" s="155">
        <v>0</v>
      </c>
      <c r="D15" s="155">
        <v>0</v>
      </c>
      <c r="E15" s="155">
        <v>0</v>
      </c>
      <c r="F15" s="155">
        <v>0</v>
      </c>
      <c r="G15" s="156">
        <v>0</v>
      </c>
      <c r="H15" s="157">
        <v>0</v>
      </c>
      <c r="I15" s="156">
        <v>0</v>
      </c>
      <c r="K15" s="154"/>
    </row>
    <row r="16" spans="1:12" ht="15.75" thickBot="1" x14ac:dyDescent="0.3"/>
    <row r="17" spans="1:11" ht="14.45" customHeight="1" thickBot="1" x14ac:dyDescent="0.3">
      <c r="B17" s="36"/>
      <c r="C17" s="162" t="s">
        <v>9</v>
      </c>
      <c r="D17" s="163"/>
      <c r="E17" s="163"/>
      <c r="F17" s="163"/>
      <c r="G17" s="164"/>
      <c r="H17" s="37"/>
      <c r="I17" s="38"/>
    </row>
    <row r="18" spans="1:11" s="1" customFormat="1" x14ac:dyDescent="0.25">
      <c r="A18" s="8"/>
      <c r="B18" s="12"/>
      <c r="C18" s="10" t="s">
        <v>0</v>
      </c>
      <c r="D18" s="10" t="s">
        <v>1</v>
      </c>
      <c r="E18" s="10" t="s">
        <v>2</v>
      </c>
      <c r="F18" s="10" t="s">
        <v>3</v>
      </c>
      <c r="G18" s="10" t="s">
        <v>4</v>
      </c>
      <c r="H18" s="10" t="s">
        <v>5</v>
      </c>
      <c r="I18" s="11" t="s">
        <v>6</v>
      </c>
      <c r="K18" s="57"/>
    </row>
    <row r="19" spans="1:11" ht="15.75" thickBot="1" x14ac:dyDescent="0.3">
      <c r="B19" s="29"/>
      <c r="C19" s="7">
        <f t="shared" ref="C19:I19" si="0">C15*C11</f>
        <v>0</v>
      </c>
      <c r="D19" s="7">
        <f t="shared" si="0"/>
        <v>0</v>
      </c>
      <c r="E19" s="7">
        <f t="shared" si="0"/>
        <v>0</v>
      </c>
      <c r="F19" s="7">
        <f t="shared" si="0"/>
        <v>0</v>
      </c>
      <c r="G19" s="7">
        <f t="shared" si="0"/>
        <v>0</v>
      </c>
      <c r="H19" s="7">
        <f t="shared" si="0"/>
        <v>0</v>
      </c>
      <c r="I19" s="13">
        <f t="shared" si="0"/>
        <v>0</v>
      </c>
      <c r="K19" s="57">
        <f>SUM(C19:I19)</f>
        <v>0</v>
      </c>
    </row>
    <row r="20" spans="1:11" x14ac:dyDescent="0.25">
      <c r="A20" s="6"/>
      <c r="B20" s="35"/>
      <c r="C20" s="6"/>
    </row>
    <row r="21" spans="1:11" ht="15.75" thickBot="1" x14ac:dyDescent="0.3">
      <c r="A21" s="6"/>
      <c r="B21" s="35"/>
      <c r="C21" s="6"/>
    </row>
    <row r="22" spans="1:11" ht="15.75" customHeight="1" x14ac:dyDescent="0.25">
      <c r="A22" s="6"/>
      <c r="B22" s="184" t="s">
        <v>20</v>
      </c>
      <c r="C22" s="185"/>
      <c r="D22" s="185"/>
      <c r="E22" s="185"/>
      <c r="F22" s="185"/>
      <c r="G22" s="185"/>
      <c r="H22" s="185"/>
      <c r="I22" s="186"/>
    </row>
    <row r="23" spans="1:11" ht="15.75" thickBot="1" x14ac:dyDescent="0.3">
      <c r="A23" s="6"/>
      <c r="B23" s="44"/>
      <c r="C23" s="45" t="s">
        <v>0</v>
      </c>
      <c r="D23" s="45" t="s">
        <v>1</v>
      </c>
      <c r="E23" s="45" t="s">
        <v>2</v>
      </c>
      <c r="F23" s="45" t="s">
        <v>3</v>
      </c>
      <c r="G23" s="45" t="s">
        <v>4</v>
      </c>
      <c r="H23" s="45" t="s">
        <v>5</v>
      </c>
      <c r="I23" s="46" t="s">
        <v>6</v>
      </c>
    </row>
    <row r="24" spans="1:11" x14ac:dyDescent="0.25">
      <c r="A24" s="6"/>
      <c r="B24" s="43" t="s">
        <v>18</v>
      </c>
      <c r="C24" s="158">
        <v>0</v>
      </c>
      <c r="D24" s="158">
        <v>0</v>
      </c>
      <c r="E24" s="158">
        <v>0</v>
      </c>
      <c r="F24" s="158">
        <v>0</v>
      </c>
      <c r="G24" s="158">
        <v>0</v>
      </c>
      <c r="H24" s="158">
        <v>0</v>
      </c>
      <c r="I24" s="158">
        <v>0</v>
      </c>
      <c r="K24" s="57">
        <f>SUM(C24:I24)</f>
        <v>0</v>
      </c>
    </row>
    <row r="25" spans="1:11" x14ac:dyDescent="0.25">
      <c r="A25" s="6"/>
      <c r="B25" s="41" t="s">
        <v>19</v>
      </c>
      <c r="C25" s="158">
        <v>0</v>
      </c>
      <c r="D25" s="158">
        <v>0</v>
      </c>
      <c r="E25" s="158">
        <v>0</v>
      </c>
      <c r="F25" s="158">
        <v>0</v>
      </c>
      <c r="G25" s="158">
        <v>0</v>
      </c>
      <c r="H25" s="158">
        <v>0</v>
      </c>
      <c r="I25" s="158">
        <v>0</v>
      </c>
      <c r="K25" s="57">
        <f>SUM(C25:I25)</f>
        <v>0</v>
      </c>
    </row>
    <row r="26" spans="1:11" ht="15.75" thickBot="1" x14ac:dyDescent="0.3">
      <c r="A26" s="6"/>
      <c r="B26" s="42" t="s">
        <v>22</v>
      </c>
      <c r="C26" s="91">
        <f>SUM(C24:C25)</f>
        <v>0</v>
      </c>
      <c r="D26" s="91">
        <f t="shared" ref="D26:I26" si="1">SUM(D24:D25)</f>
        <v>0</v>
      </c>
      <c r="E26" s="91">
        <f t="shared" si="1"/>
        <v>0</v>
      </c>
      <c r="F26" s="91">
        <f t="shared" si="1"/>
        <v>0</v>
      </c>
      <c r="G26" s="91">
        <f t="shared" si="1"/>
        <v>0</v>
      </c>
      <c r="H26" s="91">
        <f t="shared" si="1"/>
        <v>0</v>
      </c>
      <c r="I26" s="92">
        <f t="shared" si="1"/>
        <v>0</v>
      </c>
      <c r="K26" s="57">
        <f>SUM(C26:I26)</f>
        <v>0</v>
      </c>
    </row>
    <row r="27" spans="1:11" x14ac:dyDescent="0.25">
      <c r="A27" s="6"/>
      <c r="B27" s="6"/>
      <c r="C27" s="6"/>
    </row>
    <row r="28" spans="1:11" ht="15.75" thickBot="1" x14ac:dyDescent="0.3">
      <c r="A28" s="6"/>
      <c r="B28" s="6"/>
      <c r="C28" s="6"/>
    </row>
    <row r="29" spans="1:11" x14ac:dyDescent="0.25">
      <c r="B29" s="173" t="s">
        <v>21</v>
      </c>
      <c r="C29" s="174"/>
      <c r="D29" s="174"/>
      <c r="E29" s="174"/>
      <c r="F29" s="174"/>
      <c r="G29" s="174"/>
      <c r="H29" s="174"/>
      <c r="I29" s="175"/>
    </row>
    <row r="30" spans="1:11" s="1" customFormat="1" x14ac:dyDescent="0.25">
      <c r="A30" s="8"/>
      <c r="B30" s="30"/>
      <c r="C30" s="31" t="s">
        <v>0</v>
      </c>
      <c r="D30" s="31" t="s">
        <v>1</v>
      </c>
      <c r="E30" s="31" t="s">
        <v>2</v>
      </c>
      <c r="F30" s="31" t="s">
        <v>3</v>
      </c>
      <c r="G30" s="31" t="s">
        <v>4</v>
      </c>
      <c r="H30" s="31" t="s">
        <v>5</v>
      </c>
      <c r="I30" s="32" t="s">
        <v>6</v>
      </c>
      <c r="K30" s="57"/>
    </row>
    <row r="31" spans="1:11" s="19" customFormat="1" x14ac:dyDescent="0.25">
      <c r="A31" s="16"/>
      <c r="B31" s="43" t="s">
        <v>10</v>
      </c>
      <c r="C31" s="17">
        <v>300000</v>
      </c>
      <c r="D31" s="18"/>
      <c r="E31" s="18"/>
      <c r="F31" s="18"/>
      <c r="G31" s="18"/>
      <c r="H31" s="18"/>
      <c r="I31" s="21"/>
      <c r="K31" s="57"/>
    </row>
    <row r="32" spans="1:11" s="19" customFormat="1" x14ac:dyDescent="0.25">
      <c r="A32" s="16"/>
      <c r="B32" s="49" t="s">
        <v>11</v>
      </c>
      <c r="C32" s="17">
        <v>200000</v>
      </c>
      <c r="D32" s="17">
        <f>C32*1.1</f>
        <v>220000.00000000003</v>
      </c>
      <c r="E32" s="17">
        <v>240000</v>
      </c>
      <c r="F32" s="17">
        <v>260000</v>
      </c>
      <c r="G32" s="17">
        <v>280000</v>
      </c>
      <c r="H32" s="17">
        <v>300000</v>
      </c>
      <c r="I32" s="22">
        <v>320000</v>
      </c>
      <c r="K32" s="57"/>
    </row>
    <row r="33" spans="1:12" ht="15.75" thickBot="1" x14ac:dyDescent="0.3">
      <c r="A33" s="6"/>
      <c r="B33" s="43" t="s">
        <v>25</v>
      </c>
      <c r="C33" s="23">
        <v>75000</v>
      </c>
      <c r="D33" s="24">
        <v>50000</v>
      </c>
      <c r="E33" s="24">
        <v>50000</v>
      </c>
      <c r="F33" s="24">
        <v>50000</v>
      </c>
      <c r="G33" s="24">
        <v>50000</v>
      </c>
      <c r="H33" s="24">
        <v>50000</v>
      </c>
      <c r="I33" s="25">
        <v>50000</v>
      </c>
    </row>
    <row r="34" spans="1:12" ht="15.75" thickBot="1" x14ac:dyDescent="0.3">
      <c r="A34" s="6"/>
      <c r="B34" s="28" t="s">
        <v>14</v>
      </c>
      <c r="C34" s="26">
        <f t="shared" ref="C34:I34" si="2">SUM(C31:C33)</f>
        <v>575000</v>
      </c>
      <c r="D34" s="26">
        <f t="shared" si="2"/>
        <v>270000</v>
      </c>
      <c r="E34" s="26">
        <f t="shared" si="2"/>
        <v>290000</v>
      </c>
      <c r="F34" s="26">
        <f t="shared" si="2"/>
        <v>310000</v>
      </c>
      <c r="G34" s="26">
        <f t="shared" si="2"/>
        <v>330000</v>
      </c>
      <c r="H34" s="26">
        <f t="shared" si="2"/>
        <v>350000</v>
      </c>
      <c r="I34" s="27">
        <f t="shared" si="2"/>
        <v>370000</v>
      </c>
      <c r="K34" s="57">
        <f>SUM(C34:I34)</f>
        <v>2495000</v>
      </c>
      <c r="L34" t="s">
        <v>43</v>
      </c>
    </row>
    <row r="35" spans="1:12" ht="15.75" thickBot="1" x14ac:dyDescent="0.3">
      <c r="A35" s="6"/>
      <c r="B35" s="6"/>
      <c r="C35" s="6"/>
    </row>
    <row r="36" spans="1:12" x14ac:dyDescent="0.25">
      <c r="B36" s="173" t="s">
        <v>78</v>
      </c>
      <c r="C36" s="174"/>
      <c r="D36" s="174"/>
      <c r="E36" s="174"/>
      <c r="F36" s="174"/>
      <c r="G36" s="174"/>
      <c r="H36" s="174"/>
      <c r="I36" s="175"/>
    </row>
    <row r="37" spans="1:12" x14ac:dyDescent="0.25">
      <c r="B37" s="49" t="s">
        <v>12</v>
      </c>
      <c r="C37" s="187"/>
      <c r="D37" s="188"/>
      <c r="E37" s="188"/>
      <c r="F37" s="188"/>
      <c r="G37" s="188"/>
      <c r="H37" s="188"/>
      <c r="I37" s="189"/>
      <c r="K37" s="153">
        <v>1330000</v>
      </c>
    </row>
    <row r="38" spans="1:12" x14ac:dyDescent="0.25">
      <c r="B38" s="43" t="s">
        <v>13</v>
      </c>
      <c r="C38" s="190"/>
      <c r="D38" s="191"/>
      <c r="E38" s="191"/>
      <c r="F38" s="191"/>
      <c r="G38" s="191"/>
      <c r="H38" s="191"/>
      <c r="I38" s="192"/>
      <c r="K38" s="57">
        <v>125000</v>
      </c>
    </row>
    <row r="39" spans="1:12" ht="24.75" customHeight="1" thickBot="1" x14ac:dyDescent="0.3">
      <c r="B39" s="50" t="s">
        <v>24</v>
      </c>
      <c r="C39" s="193"/>
      <c r="D39" s="194"/>
      <c r="E39" s="194"/>
      <c r="F39" s="194"/>
      <c r="G39" s="194"/>
      <c r="H39" s="194"/>
      <c r="I39" s="195"/>
      <c r="K39" s="57">
        <v>250000</v>
      </c>
      <c r="L39" t="s">
        <v>43</v>
      </c>
    </row>
    <row r="40" spans="1:12" ht="15.75" thickBot="1" x14ac:dyDescent="0.3"/>
    <row r="41" spans="1:12" x14ac:dyDescent="0.25">
      <c r="A41" s="6"/>
      <c r="B41" s="167" t="s">
        <v>23</v>
      </c>
      <c r="C41" s="168"/>
      <c r="D41" s="168"/>
      <c r="E41" s="168"/>
      <c r="F41" s="168"/>
      <c r="G41" s="168"/>
      <c r="H41" s="168"/>
      <c r="I41" s="169"/>
    </row>
    <row r="42" spans="1:12" x14ac:dyDescent="0.25">
      <c r="A42" s="6"/>
      <c r="B42" s="20"/>
      <c r="C42" s="31" t="s">
        <v>0</v>
      </c>
      <c r="D42" s="31" t="s">
        <v>1</v>
      </c>
      <c r="E42" s="31" t="s">
        <v>2</v>
      </c>
      <c r="F42" s="31" t="s">
        <v>3</v>
      </c>
      <c r="G42" s="31" t="s">
        <v>4</v>
      </c>
      <c r="H42" s="31" t="s">
        <v>5</v>
      </c>
      <c r="I42" s="31" t="s">
        <v>6</v>
      </c>
    </row>
    <row r="43" spans="1:12" ht="15.75" thickBot="1" x14ac:dyDescent="0.3">
      <c r="A43" s="6"/>
      <c r="B43" s="52" t="s">
        <v>15</v>
      </c>
      <c r="C43" s="159"/>
      <c r="D43" s="160"/>
      <c r="E43" s="160"/>
      <c r="F43" s="160"/>
      <c r="G43" s="160"/>
      <c r="H43" s="160"/>
      <c r="I43" s="161"/>
    </row>
    <row r="44" spans="1:12" ht="15.75" thickBot="1" x14ac:dyDescent="0.3">
      <c r="A44" s="6"/>
      <c r="B44" s="81" t="s">
        <v>16</v>
      </c>
      <c r="C44" s="53"/>
      <c r="D44" s="54"/>
      <c r="E44" s="54"/>
      <c r="F44" s="54"/>
      <c r="G44" s="54"/>
      <c r="H44" s="54"/>
      <c r="I44" s="55"/>
      <c r="K44" s="58">
        <f>SUM(C44:I44)</f>
        <v>0</v>
      </c>
      <c r="L44" s="56" t="s">
        <v>43</v>
      </c>
    </row>
    <row r="45" spans="1:12" ht="15.75" thickBot="1" x14ac:dyDescent="0.3"/>
    <row r="46" spans="1:12" x14ac:dyDescent="0.25">
      <c r="B46" s="167" t="s">
        <v>31</v>
      </c>
      <c r="C46" s="168"/>
      <c r="D46" s="168"/>
      <c r="E46" s="168"/>
      <c r="F46" s="168"/>
      <c r="G46" s="168"/>
      <c r="H46" s="168"/>
      <c r="I46" s="169"/>
    </row>
    <row r="47" spans="1:12" x14ac:dyDescent="0.25">
      <c r="B47" s="141"/>
      <c r="C47" s="31" t="s">
        <v>0</v>
      </c>
      <c r="D47" s="31" t="s">
        <v>1</v>
      </c>
      <c r="E47" s="31" t="s">
        <v>2</v>
      </c>
      <c r="F47" s="31" t="s">
        <v>3</v>
      </c>
      <c r="G47" s="31" t="s">
        <v>4</v>
      </c>
      <c r="H47" s="31" t="s">
        <v>5</v>
      </c>
      <c r="I47" s="31" t="s">
        <v>6</v>
      </c>
    </row>
    <row r="48" spans="1:12" x14ac:dyDescent="0.25">
      <c r="B48" s="142" t="s">
        <v>45</v>
      </c>
      <c r="C48" s="143">
        <f>0.015*C19</f>
        <v>0</v>
      </c>
      <c r="D48" s="143">
        <f t="shared" ref="D48:I48" si="3">0.015*D19</f>
        <v>0</v>
      </c>
      <c r="E48" s="143">
        <f t="shared" si="3"/>
        <v>0</v>
      </c>
      <c r="F48" s="143">
        <f t="shared" si="3"/>
        <v>0</v>
      </c>
      <c r="G48" s="143">
        <f t="shared" si="3"/>
        <v>0</v>
      </c>
      <c r="H48" s="143">
        <f t="shared" si="3"/>
        <v>0</v>
      </c>
      <c r="I48" s="143">
        <f t="shared" si="3"/>
        <v>0</v>
      </c>
      <c r="K48" s="58">
        <f>SUM(C48:I48)</f>
        <v>0</v>
      </c>
      <c r="L48" s="56" t="s">
        <v>43</v>
      </c>
    </row>
    <row r="51" spans="2:12" x14ac:dyDescent="0.25">
      <c r="B51" s="62" t="s">
        <v>44</v>
      </c>
      <c r="C51" s="152">
        <f>C48+C44+C34+C26+C19</f>
        <v>575000</v>
      </c>
      <c r="D51" s="152">
        <f t="shared" ref="D51:I51" si="4">D48+D44+D34+D26+D19</f>
        <v>270000</v>
      </c>
      <c r="E51" s="152">
        <f t="shared" si="4"/>
        <v>290000</v>
      </c>
      <c r="F51" s="152">
        <f t="shared" si="4"/>
        <v>310000</v>
      </c>
      <c r="G51" s="152">
        <f t="shared" si="4"/>
        <v>330000</v>
      </c>
      <c r="H51" s="152">
        <f t="shared" si="4"/>
        <v>350000</v>
      </c>
      <c r="I51" s="152">
        <f t="shared" si="4"/>
        <v>370000</v>
      </c>
      <c r="J51" s="51"/>
      <c r="K51" s="139">
        <f>SUM(C51:I51)</f>
        <v>2495000</v>
      </c>
      <c r="L51" t="s">
        <v>32</v>
      </c>
    </row>
    <row r="54" spans="2:12" ht="15.75" thickBot="1" x14ac:dyDescent="0.3">
      <c r="B54" s="176"/>
      <c r="C54" s="176"/>
      <c r="D54"/>
      <c r="E54" s="176"/>
      <c r="F54" s="176"/>
      <c r="H54"/>
      <c r="I54"/>
      <c r="K54"/>
    </row>
    <row r="55" spans="2:12" x14ac:dyDescent="0.25">
      <c r="B55" s="165" t="s">
        <v>57</v>
      </c>
      <c r="C55" s="165"/>
      <c r="D55"/>
      <c r="E55" s="166" t="s">
        <v>58</v>
      </c>
      <c r="F55" s="166"/>
      <c r="H55"/>
      <c r="I55"/>
      <c r="K55"/>
    </row>
    <row r="58" spans="2:12" ht="15.75" thickBot="1" x14ac:dyDescent="0.3">
      <c r="B58" s="125"/>
    </row>
    <row r="59" spans="2:12" x14ac:dyDescent="0.25">
      <c r="B59" t="s">
        <v>86</v>
      </c>
    </row>
  </sheetData>
  <sheetProtection algorithmName="SHA-512" hashValue="uQ4YFPXtEZd25PVnarh2s75rrUqCJWPmYjuxafcIInNaJjMOZJRdcae6VwdE0tjrr4xVJ/OTgxP4CUACn8eugw==" saltValue="oAh0ty+N0pzr9RfSZgVkww==" spinCount="100000" sheet="1" objects="1" scenarios="1"/>
  <mergeCells count="17">
    <mergeCell ref="C37:I39"/>
    <mergeCell ref="C17:G17"/>
    <mergeCell ref="B55:C55"/>
    <mergeCell ref="E55:F55"/>
    <mergeCell ref="B46:I46"/>
    <mergeCell ref="B1:I3"/>
    <mergeCell ref="B4:L4"/>
    <mergeCell ref="B5:I7"/>
    <mergeCell ref="B29:I29"/>
    <mergeCell ref="B54:C54"/>
    <mergeCell ref="E54:F54"/>
    <mergeCell ref="B41:I41"/>
    <mergeCell ref="H9:I9"/>
    <mergeCell ref="C9:G9"/>
    <mergeCell ref="B13:I13"/>
    <mergeCell ref="B22:I22"/>
    <mergeCell ref="B36:I36"/>
  </mergeCells>
  <pageMargins left="0.7" right="0.7" top="0.75" bottom="0.75" header="0.3" footer="0.3"/>
  <pageSetup scale="72" orientation="landscape" r:id="rId1"/>
  <rowBreaks count="1" manualBreakCount="1">
    <brk id="39"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E17D4-7D11-4217-AF2B-EC64D9C662D5}">
  <dimension ref="B2:L18"/>
  <sheetViews>
    <sheetView view="pageBreakPreview" zoomScale="60" zoomScaleNormal="100" workbookViewId="0">
      <selection activeCell="F21" sqref="F21"/>
    </sheetView>
  </sheetViews>
  <sheetFormatPr defaultRowHeight="15" x14ac:dyDescent="0.25"/>
  <sheetData>
    <row r="2" spans="2:12" ht="26.25" customHeight="1" x14ac:dyDescent="0.25">
      <c r="B2" s="170" t="s">
        <v>80</v>
      </c>
      <c r="C2" s="170"/>
      <c r="D2" s="170"/>
      <c r="E2" s="170"/>
      <c r="F2" s="170"/>
      <c r="G2" s="170"/>
      <c r="H2" s="170"/>
      <c r="I2" s="170"/>
      <c r="J2" s="170"/>
      <c r="K2" s="170"/>
      <c r="L2" s="170"/>
    </row>
    <row r="3" spans="2:12" ht="26.25" customHeight="1" x14ac:dyDescent="0.25">
      <c r="B3" s="170"/>
      <c r="C3" s="170"/>
      <c r="D3" s="170"/>
      <c r="E3" s="170"/>
      <c r="F3" s="170"/>
      <c r="G3" s="170"/>
      <c r="H3" s="170"/>
      <c r="I3" s="170"/>
      <c r="J3" s="170"/>
      <c r="K3" s="170"/>
      <c r="L3" s="170"/>
    </row>
    <row r="4" spans="2:12" ht="26.25" customHeight="1" x14ac:dyDescent="0.25">
      <c r="B4" s="170"/>
      <c r="C4" s="170"/>
      <c r="D4" s="170"/>
      <c r="E4" s="170"/>
      <c r="F4" s="170"/>
      <c r="G4" s="170"/>
      <c r="H4" s="170"/>
      <c r="I4" s="170"/>
      <c r="J4" s="170"/>
      <c r="K4" s="170"/>
      <c r="L4" s="170"/>
    </row>
    <row r="5" spans="2:12" x14ac:dyDescent="0.25">
      <c r="B5" s="171" t="s">
        <v>81</v>
      </c>
      <c r="C5" s="171"/>
      <c r="D5" s="171"/>
      <c r="E5" s="171"/>
      <c r="F5" s="171"/>
      <c r="G5" s="171"/>
      <c r="H5" s="171"/>
      <c r="I5" s="171"/>
      <c r="J5" s="171"/>
      <c r="K5" s="171"/>
      <c r="L5" s="171"/>
    </row>
    <row r="6" spans="2:12" ht="15" customHeight="1" x14ac:dyDescent="0.25">
      <c r="B6" s="196" t="s">
        <v>82</v>
      </c>
      <c r="C6" s="196"/>
      <c r="D6" s="196"/>
      <c r="E6" s="196"/>
      <c r="F6" s="196"/>
      <c r="G6" s="196"/>
      <c r="H6" s="196"/>
      <c r="I6" s="196"/>
      <c r="J6" s="196"/>
      <c r="K6" s="196"/>
      <c r="L6" s="196"/>
    </row>
    <row r="7" spans="2:12" x14ac:dyDescent="0.25">
      <c r="B7" s="196"/>
      <c r="C7" s="196"/>
      <c r="D7" s="196"/>
      <c r="E7" s="196"/>
      <c r="F7" s="196"/>
      <c r="G7" s="196"/>
      <c r="H7" s="196"/>
      <c r="I7" s="196"/>
      <c r="J7" s="196"/>
      <c r="K7" s="196"/>
      <c r="L7" s="196"/>
    </row>
    <row r="8" spans="2:12" x14ac:dyDescent="0.25">
      <c r="B8" s="196"/>
      <c r="C8" s="196"/>
      <c r="D8" s="196"/>
      <c r="E8" s="196"/>
      <c r="F8" s="196"/>
      <c r="G8" s="196"/>
      <c r="H8" s="196"/>
      <c r="I8" s="196"/>
      <c r="J8" s="196"/>
      <c r="K8" s="196"/>
      <c r="L8" s="196"/>
    </row>
    <row r="9" spans="2:12" x14ac:dyDescent="0.25">
      <c r="B9" s="196"/>
      <c r="C9" s="196"/>
      <c r="D9" s="196"/>
      <c r="E9" s="196"/>
      <c r="F9" s="196"/>
      <c r="G9" s="196"/>
      <c r="H9" s="196"/>
      <c r="I9" s="196"/>
      <c r="J9" s="196"/>
      <c r="K9" s="196"/>
      <c r="L9" s="196"/>
    </row>
    <row r="10" spans="2:12" x14ac:dyDescent="0.25">
      <c r="B10" s="196"/>
      <c r="C10" s="196"/>
      <c r="D10" s="196"/>
      <c r="E10" s="196"/>
      <c r="F10" s="196"/>
      <c r="G10" s="196"/>
      <c r="H10" s="196"/>
      <c r="I10" s="196"/>
      <c r="J10" s="196"/>
      <c r="K10" s="196"/>
      <c r="L10" s="196"/>
    </row>
    <row r="11" spans="2:12" x14ac:dyDescent="0.25">
      <c r="B11" s="196"/>
      <c r="C11" s="196"/>
      <c r="D11" s="196"/>
      <c r="E11" s="196"/>
      <c r="F11" s="196"/>
      <c r="G11" s="196"/>
      <c r="H11" s="196"/>
      <c r="I11" s="196"/>
      <c r="J11" s="196"/>
      <c r="K11" s="196"/>
      <c r="L11" s="196"/>
    </row>
    <row r="14" spans="2:12" ht="15.75" thickBot="1" x14ac:dyDescent="0.3">
      <c r="B14" s="176"/>
      <c r="C14" s="176"/>
      <c r="E14" s="176"/>
      <c r="F14" s="176"/>
      <c r="G14" s="1"/>
    </row>
    <row r="15" spans="2:12" x14ac:dyDescent="0.25">
      <c r="B15" s="165" t="s">
        <v>57</v>
      </c>
      <c r="C15" s="165"/>
      <c r="E15" s="166" t="s">
        <v>58</v>
      </c>
      <c r="F15" s="166"/>
      <c r="G15" s="1"/>
    </row>
    <row r="17" spans="2:2" ht="15.75" thickBot="1" x14ac:dyDescent="0.3">
      <c r="B17" s="125"/>
    </row>
    <row r="18" spans="2:2" x14ac:dyDescent="0.25">
      <c r="B18" t="s">
        <v>86</v>
      </c>
    </row>
  </sheetData>
  <mergeCells count="7">
    <mergeCell ref="B2:L4"/>
    <mergeCell ref="B6:L11"/>
    <mergeCell ref="B14:C14"/>
    <mergeCell ref="E14:F14"/>
    <mergeCell ref="B15:C15"/>
    <mergeCell ref="E15:F15"/>
    <mergeCell ref="B5:L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1050E-8ED2-4673-A87B-FDB5E9D5CB2D}">
  <dimension ref="B1:J32"/>
  <sheetViews>
    <sheetView view="pageBreakPreview" zoomScale="60" zoomScaleNormal="100" workbookViewId="0">
      <selection activeCell="D11" sqref="D11"/>
    </sheetView>
  </sheetViews>
  <sheetFormatPr defaultRowHeight="15" x14ac:dyDescent="0.25"/>
  <cols>
    <col min="2" max="2" width="38.42578125" customWidth="1"/>
    <col min="3" max="3" width="13.140625" customWidth="1"/>
    <col min="4" max="4" width="51.5703125" customWidth="1"/>
    <col min="5" max="5" width="22" customWidth="1"/>
    <col min="6" max="6" width="41.42578125" customWidth="1"/>
  </cols>
  <sheetData>
    <row r="1" spans="2:10" x14ac:dyDescent="0.25">
      <c r="B1" s="170" t="s">
        <v>84</v>
      </c>
      <c r="C1" s="170"/>
      <c r="D1" s="170"/>
      <c r="E1" s="170"/>
    </row>
    <row r="2" spans="2:10" x14ac:dyDescent="0.25">
      <c r="B2" s="170"/>
      <c r="C2" s="170"/>
      <c r="D2" s="170"/>
      <c r="E2" s="170"/>
    </row>
    <row r="3" spans="2:10" x14ac:dyDescent="0.25">
      <c r="B3" s="170"/>
      <c r="C3" s="170"/>
      <c r="D3" s="170"/>
      <c r="E3" s="170"/>
    </row>
    <row r="5" spans="2:10" ht="15" customHeight="1" x14ac:dyDescent="0.25">
      <c r="B5" s="124" t="s">
        <v>65</v>
      </c>
      <c r="C5" s="124"/>
      <c r="D5" s="124"/>
      <c r="E5" s="128"/>
      <c r="F5" s="97"/>
      <c r="G5" s="97"/>
      <c r="H5" s="97"/>
      <c r="I5" s="97"/>
      <c r="J5" s="97"/>
    </row>
    <row r="6" spans="2:10" ht="28.5" customHeight="1" x14ac:dyDescent="0.25">
      <c r="B6" s="172" t="s">
        <v>66</v>
      </c>
      <c r="C6" s="172"/>
      <c r="D6" s="172"/>
      <c r="E6" s="172"/>
      <c r="F6" s="126"/>
      <c r="G6" s="126"/>
      <c r="H6" s="126"/>
      <c r="I6" s="126"/>
      <c r="J6" s="126"/>
    </row>
    <row r="7" spans="2:10" ht="36.75" customHeight="1" x14ac:dyDescent="0.25">
      <c r="B7" s="172"/>
      <c r="C7" s="172"/>
      <c r="D7" s="172"/>
      <c r="E7" s="172"/>
      <c r="F7" s="126"/>
      <c r="G7" s="126"/>
      <c r="H7" s="126"/>
      <c r="I7" s="126"/>
      <c r="J7" s="126"/>
    </row>
    <row r="8" spans="2:10" ht="13.5" customHeight="1" x14ac:dyDescent="0.25">
      <c r="B8" s="198" t="s">
        <v>62</v>
      </c>
      <c r="C8" s="198"/>
      <c r="D8" s="198"/>
      <c r="E8" s="198"/>
      <c r="F8" s="97"/>
      <c r="G8" s="97"/>
      <c r="H8" s="97"/>
      <c r="I8" s="97"/>
      <c r="J8" s="97"/>
    </row>
    <row r="9" spans="2:10" x14ac:dyDescent="0.25">
      <c r="B9" s="198"/>
      <c r="C9" s="198"/>
      <c r="D9" s="198"/>
      <c r="E9" s="198"/>
      <c r="F9" s="1"/>
      <c r="G9" s="1"/>
      <c r="H9" s="1"/>
    </row>
    <row r="10" spans="2:10" s="39" customFormat="1" ht="30" x14ac:dyDescent="0.25">
      <c r="B10" s="60" t="s">
        <v>47</v>
      </c>
      <c r="C10" s="59" t="s">
        <v>64</v>
      </c>
      <c r="D10" s="60" t="s">
        <v>48</v>
      </c>
      <c r="E10" s="60" t="s">
        <v>49</v>
      </c>
    </row>
    <row r="11" spans="2:10" x14ac:dyDescent="0.25">
      <c r="B11" s="3"/>
      <c r="D11" s="3"/>
      <c r="E11" s="93">
        <v>0</v>
      </c>
    </row>
    <row r="12" spans="2:10" x14ac:dyDescent="0.25">
      <c r="B12" s="3"/>
      <c r="C12" s="3"/>
      <c r="D12" s="3"/>
      <c r="E12" s="93">
        <v>0</v>
      </c>
    </row>
    <row r="13" spans="2:10" x14ac:dyDescent="0.25">
      <c r="B13" s="3"/>
      <c r="C13" s="3"/>
      <c r="D13" s="3"/>
      <c r="E13" s="93">
        <v>0</v>
      </c>
    </row>
    <row r="14" spans="2:10" x14ac:dyDescent="0.25">
      <c r="B14" s="3"/>
      <c r="C14" s="3"/>
      <c r="D14" s="3"/>
      <c r="E14" s="93">
        <v>0</v>
      </c>
    </row>
    <row r="15" spans="2:10" x14ac:dyDescent="0.25">
      <c r="B15" s="3"/>
      <c r="C15" s="3"/>
      <c r="D15" s="3"/>
      <c r="E15" s="93">
        <v>0</v>
      </c>
    </row>
    <row r="16" spans="2:10" x14ac:dyDescent="0.25">
      <c r="B16" s="3"/>
      <c r="C16" s="3"/>
      <c r="D16" s="3"/>
      <c r="E16" s="93">
        <v>0</v>
      </c>
    </row>
    <row r="17" spans="2:7" x14ac:dyDescent="0.25">
      <c r="B17" s="3"/>
      <c r="C17" s="3"/>
      <c r="D17" s="3"/>
      <c r="E17" s="93">
        <v>0</v>
      </c>
    </row>
    <row r="18" spans="2:7" x14ac:dyDescent="0.25">
      <c r="B18" s="3"/>
      <c r="C18" s="3"/>
      <c r="D18" s="3"/>
      <c r="E18" s="93">
        <v>0</v>
      </c>
    </row>
    <row r="19" spans="2:7" x14ac:dyDescent="0.25">
      <c r="B19" s="3"/>
      <c r="C19" s="3"/>
      <c r="D19" s="3"/>
      <c r="E19" s="93">
        <v>0</v>
      </c>
    </row>
    <row r="20" spans="2:7" x14ac:dyDescent="0.25">
      <c r="B20" s="3"/>
      <c r="C20" s="3"/>
      <c r="D20" s="3"/>
      <c r="E20" s="93">
        <v>0</v>
      </c>
    </row>
    <row r="21" spans="2:7" x14ac:dyDescent="0.25">
      <c r="B21" s="3"/>
      <c r="C21" s="3"/>
      <c r="D21" s="3"/>
      <c r="E21" s="93">
        <v>0</v>
      </c>
    </row>
    <row r="22" spans="2:7" x14ac:dyDescent="0.25">
      <c r="B22" s="3"/>
      <c r="C22" s="3"/>
      <c r="D22" s="3"/>
      <c r="E22" s="93">
        <v>0</v>
      </c>
    </row>
    <row r="23" spans="2:7" x14ac:dyDescent="0.25">
      <c r="B23" s="3"/>
      <c r="C23" s="3"/>
      <c r="D23" s="3"/>
      <c r="E23" s="93">
        <v>0</v>
      </c>
    </row>
    <row r="24" spans="2:7" x14ac:dyDescent="0.25">
      <c r="B24" s="3"/>
      <c r="C24" s="3"/>
      <c r="D24" s="3"/>
      <c r="E24" s="93">
        <v>0</v>
      </c>
    </row>
    <row r="25" spans="2:7" x14ac:dyDescent="0.25">
      <c r="B25" s="3"/>
      <c r="C25" s="3"/>
      <c r="D25" s="3"/>
      <c r="E25" s="93">
        <v>0</v>
      </c>
    </row>
    <row r="26" spans="2:7" x14ac:dyDescent="0.25">
      <c r="E26" s="47">
        <f>SUM(E11:E25)</f>
        <v>0</v>
      </c>
    </row>
    <row r="28" spans="2:7" ht="15.75" thickBot="1" x14ac:dyDescent="0.3">
      <c r="B28" s="144"/>
      <c r="C28" s="146"/>
      <c r="D28" s="144"/>
      <c r="F28" s="146"/>
      <c r="G28" s="1"/>
    </row>
    <row r="29" spans="2:7" x14ac:dyDescent="0.25">
      <c r="B29" s="165" t="s">
        <v>57</v>
      </c>
      <c r="C29" s="197"/>
      <c r="D29" s="145" t="s">
        <v>58</v>
      </c>
      <c r="F29" s="146"/>
      <c r="G29" s="1"/>
    </row>
    <row r="31" spans="2:7" ht="15.75" thickBot="1" x14ac:dyDescent="0.3">
      <c r="B31" s="125"/>
    </row>
    <row r="32" spans="2:7" x14ac:dyDescent="0.25">
      <c r="B32" t="s">
        <v>86</v>
      </c>
    </row>
  </sheetData>
  <mergeCells count="4">
    <mergeCell ref="B29:C29"/>
    <mergeCell ref="B8:E9"/>
    <mergeCell ref="B6:E7"/>
    <mergeCell ref="B1:E3"/>
  </mergeCells>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CAF2-CC74-4FF8-A442-6C1B38C66DFC}">
  <dimension ref="B1:L39"/>
  <sheetViews>
    <sheetView view="pageBreakPreview" zoomScale="60" zoomScaleNormal="100" workbookViewId="0">
      <selection activeCell="Q28" sqref="Q28"/>
    </sheetView>
  </sheetViews>
  <sheetFormatPr defaultRowHeight="15" x14ac:dyDescent="0.25"/>
  <cols>
    <col min="2" max="2" width="28.140625" customWidth="1"/>
    <col min="3" max="3" width="17.5703125" style="2" customWidth="1"/>
    <col min="4" max="4" width="12.42578125" style="5" customWidth="1"/>
    <col min="5" max="6" width="12.5703125" style="5" customWidth="1"/>
    <col min="7" max="7" width="12.42578125" style="5" customWidth="1"/>
    <col min="8" max="8" width="12.140625" style="5" customWidth="1"/>
    <col min="9" max="9" width="14.5703125" style="33" customWidth="1"/>
    <col min="10" max="10" width="15.42578125" style="33" customWidth="1"/>
    <col min="11" max="12" width="9.140625" style="33"/>
  </cols>
  <sheetData>
    <row r="1" spans="2:12" ht="15" customHeight="1" x14ac:dyDescent="0.25">
      <c r="B1" s="170" t="s">
        <v>85</v>
      </c>
      <c r="C1" s="170"/>
      <c r="D1" s="170"/>
      <c r="E1" s="170"/>
      <c r="F1" s="170"/>
      <c r="G1" s="170"/>
      <c r="H1" s="170"/>
      <c r="I1" s="170"/>
      <c r="J1" s="170"/>
      <c r="K1" s="170"/>
      <c r="L1" s="170"/>
    </row>
    <row r="2" spans="2:12" ht="15" customHeight="1" x14ac:dyDescent="0.25">
      <c r="B2" s="170"/>
      <c r="C2" s="170"/>
      <c r="D2" s="170"/>
      <c r="E2" s="170"/>
      <c r="F2" s="170"/>
      <c r="G2" s="170"/>
      <c r="H2" s="170"/>
      <c r="I2" s="170"/>
      <c r="J2" s="170"/>
      <c r="K2" s="170"/>
      <c r="L2" s="170"/>
    </row>
    <row r="3" spans="2:12" ht="15" customHeight="1" x14ac:dyDescent="0.25">
      <c r="B3" s="170"/>
      <c r="C3" s="170"/>
      <c r="D3" s="170"/>
      <c r="E3" s="170"/>
      <c r="F3" s="170"/>
      <c r="G3" s="170"/>
      <c r="H3" s="170"/>
      <c r="I3" s="170"/>
      <c r="J3" s="170"/>
      <c r="K3" s="170"/>
      <c r="L3" s="170"/>
    </row>
    <row r="4" spans="2:12" x14ac:dyDescent="0.25">
      <c r="I4"/>
    </row>
    <row r="5" spans="2:12" ht="28.5" customHeight="1" x14ac:dyDescent="0.25">
      <c r="B5" s="171" t="s">
        <v>75</v>
      </c>
      <c r="C5" s="171"/>
      <c r="D5" s="171"/>
      <c r="E5" s="171"/>
      <c r="F5" s="171"/>
      <c r="G5" s="171"/>
      <c r="H5" s="171"/>
      <c r="I5" s="171"/>
      <c r="J5" s="171"/>
      <c r="K5" s="171"/>
      <c r="L5" s="171"/>
    </row>
    <row r="6" spans="2:12" ht="15" customHeight="1" x14ac:dyDescent="0.25">
      <c r="B6" s="172" t="s">
        <v>72</v>
      </c>
      <c r="C6" s="172"/>
      <c r="D6" s="172"/>
      <c r="E6" s="172"/>
      <c r="F6" s="172"/>
      <c r="G6" s="172"/>
      <c r="H6" s="172"/>
      <c r="I6" s="172"/>
      <c r="J6" s="172"/>
      <c r="K6" s="172"/>
      <c r="L6" s="172"/>
    </row>
    <row r="7" spans="2:12" x14ac:dyDescent="0.25">
      <c r="B7" s="172"/>
      <c r="C7" s="172"/>
      <c r="D7" s="172"/>
      <c r="E7" s="172"/>
      <c r="F7" s="172"/>
      <c r="G7" s="172"/>
      <c r="H7" s="172"/>
      <c r="I7" s="172"/>
      <c r="J7" s="172"/>
      <c r="K7" s="172"/>
      <c r="L7" s="172"/>
    </row>
    <row r="8" spans="2:12" ht="15.75" thickBot="1" x14ac:dyDescent="0.3">
      <c r="B8" s="130"/>
      <c r="C8" s="130"/>
      <c r="D8" s="127"/>
      <c r="E8" s="127"/>
      <c r="F8" s="127"/>
      <c r="G8" s="127"/>
      <c r="H8" s="127"/>
      <c r="I8" s="130"/>
      <c r="J8" s="40"/>
      <c r="K8" s="40"/>
      <c r="L8" s="40"/>
    </row>
    <row r="9" spans="2:12" x14ac:dyDescent="0.25">
      <c r="B9" s="76"/>
      <c r="C9" s="147"/>
      <c r="D9" s="201" t="s">
        <v>73</v>
      </c>
      <c r="E9" s="202"/>
      <c r="F9" s="202"/>
      <c r="G9" s="202"/>
      <c r="H9" s="203"/>
      <c r="I9" s="199" t="s">
        <v>35</v>
      </c>
      <c r="J9" s="199"/>
      <c r="K9" s="199"/>
      <c r="L9" s="200"/>
    </row>
    <row r="10" spans="2:12" ht="30" x14ac:dyDescent="0.25">
      <c r="B10" s="77" t="s">
        <v>34</v>
      </c>
      <c r="C10" s="148" t="s">
        <v>87</v>
      </c>
      <c r="D10" s="133" t="s">
        <v>67</v>
      </c>
      <c r="E10" s="59" t="s">
        <v>71</v>
      </c>
      <c r="F10" s="59" t="s">
        <v>70</v>
      </c>
      <c r="G10" s="59" t="s">
        <v>69</v>
      </c>
      <c r="H10" s="67" t="s">
        <v>68</v>
      </c>
      <c r="I10" s="66" t="s">
        <v>36</v>
      </c>
      <c r="J10" s="60" t="s">
        <v>37</v>
      </c>
      <c r="K10" s="60" t="s">
        <v>38</v>
      </c>
      <c r="L10" s="71" t="s">
        <v>39</v>
      </c>
    </row>
    <row r="11" spans="2:12" x14ac:dyDescent="0.25">
      <c r="B11" s="78" t="s">
        <v>40</v>
      </c>
      <c r="C11" s="149" t="s">
        <v>74</v>
      </c>
      <c r="D11" s="134">
        <v>4</v>
      </c>
      <c r="E11" s="132">
        <v>4</v>
      </c>
      <c r="F11" s="132">
        <v>5</v>
      </c>
      <c r="G11" s="132">
        <v>5</v>
      </c>
      <c r="H11" s="135">
        <v>5</v>
      </c>
      <c r="I11" s="68">
        <v>37000</v>
      </c>
      <c r="J11" s="65">
        <v>44000</v>
      </c>
      <c r="K11" s="64"/>
      <c r="L11" s="72" t="s">
        <v>41</v>
      </c>
    </row>
    <row r="12" spans="2:12" x14ac:dyDescent="0.25">
      <c r="B12" s="78" t="s">
        <v>42</v>
      </c>
      <c r="C12" s="149" t="s">
        <v>74</v>
      </c>
      <c r="D12" s="134">
        <v>48</v>
      </c>
      <c r="E12" s="132">
        <v>52</v>
      </c>
      <c r="F12" s="132">
        <v>60</v>
      </c>
      <c r="G12" s="132">
        <v>62</v>
      </c>
      <c r="H12" s="135">
        <v>64</v>
      </c>
      <c r="I12" s="69">
        <v>18.75</v>
      </c>
      <c r="J12" s="63">
        <v>39.24</v>
      </c>
      <c r="K12" s="64" t="s">
        <v>41</v>
      </c>
      <c r="L12" s="72"/>
    </row>
    <row r="13" spans="2:12" x14ac:dyDescent="0.25">
      <c r="B13" s="79"/>
      <c r="C13" s="150"/>
      <c r="D13" s="108"/>
      <c r="E13" s="95"/>
      <c r="F13" s="95"/>
      <c r="G13" s="95"/>
      <c r="H13" s="136"/>
      <c r="I13" s="70"/>
      <c r="J13" s="61"/>
      <c r="K13" s="61"/>
      <c r="L13" s="73"/>
    </row>
    <row r="14" spans="2:12" x14ac:dyDescent="0.25">
      <c r="B14" s="79"/>
      <c r="C14" s="150"/>
      <c r="D14" s="108"/>
      <c r="E14" s="95"/>
      <c r="F14" s="95"/>
      <c r="G14" s="95"/>
      <c r="H14" s="136"/>
      <c r="I14" s="70"/>
      <c r="J14" s="61"/>
      <c r="K14" s="61"/>
      <c r="L14" s="73"/>
    </row>
    <row r="15" spans="2:12" x14ac:dyDescent="0.25">
      <c r="B15" s="79"/>
      <c r="C15" s="150"/>
      <c r="D15" s="108"/>
      <c r="E15" s="95"/>
      <c r="F15" s="95"/>
      <c r="G15" s="95"/>
      <c r="H15" s="136"/>
      <c r="I15" s="70"/>
      <c r="J15" s="61"/>
      <c r="K15" s="61"/>
      <c r="L15" s="73"/>
    </row>
    <row r="16" spans="2:12" x14ac:dyDescent="0.25">
      <c r="B16" s="79"/>
      <c r="C16" s="150"/>
      <c r="D16" s="108"/>
      <c r="E16" s="95"/>
      <c r="F16" s="95"/>
      <c r="G16" s="95"/>
      <c r="H16" s="136"/>
      <c r="I16" s="70"/>
      <c r="J16" s="61"/>
      <c r="K16" s="61"/>
      <c r="L16" s="73"/>
    </row>
    <row r="17" spans="2:12" x14ac:dyDescent="0.25">
      <c r="B17" s="79"/>
      <c r="C17" s="150"/>
      <c r="D17" s="108"/>
      <c r="E17" s="95"/>
      <c r="F17" s="95"/>
      <c r="G17" s="95"/>
      <c r="H17" s="136"/>
      <c r="I17" s="70"/>
      <c r="J17" s="61"/>
      <c r="K17" s="61"/>
      <c r="L17" s="73"/>
    </row>
    <row r="18" spans="2:12" x14ac:dyDescent="0.25">
      <c r="B18" s="79"/>
      <c r="C18" s="150"/>
      <c r="D18" s="108"/>
      <c r="E18" s="95"/>
      <c r="F18" s="95"/>
      <c r="G18" s="95"/>
      <c r="H18" s="136"/>
      <c r="I18" s="70"/>
      <c r="J18" s="61"/>
      <c r="K18" s="61"/>
      <c r="L18" s="73"/>
    </row>
    <row r="19" spans="2:12" x14ac:dyDescent="0.25">
      <c r="B19" s="79"/>
      <c r="C19" s="150"/>
      <c r="D19" s="108"/>
      <c r="E19" s="95"/>
      <c r="F19" s="95"/>
      <c r="G19" s="95"/>
      <c r="H19" s="136"/>
      <c r="I19" s="70"/>
      <c r="J19" s="61"/>
      <c r="K19" s="61"/>
      <c r="L19" s="73"/>
    </row>
    <row r="20" spans="2:12" x14ac:dyDescent="0.25">
      <c r="B20" s="79"/>
      <c r="C20" s="150"/>
      <c r="D20" s="108"/>
      <c r="E20" s="95"/>
      <c r="F20" s="95"/>
      <c r="G20" s="95"/>
      <c r="H20" s="136"/>
      <c r="I20" s="70"/>
      <c r="J20" s="61"/>
      <c r="K20" s="61"/>
      <c r="L20" s="73"/>
    </row>
    <row r="21" spans="2:12" x14ac:dyDescent="0.25">
      <c r="B21" s="79"/>
      <c r="C21" s="150"/>
      <c r="D21" s="108"/>
      <c r="E21" s="95"/>
      <c r="F21" s="95"/>
      <c r="G21" s="95"/>
      <c r="H21" s="136"/>
      <c r="I21" s="70"/>
      <c r="J21" s="61"/>
      <c r="K21" s="61"/>
      <c r="L21" s="73"/>
    </row>
    <row r="22" spans="2:12" x14ac:dyDescent="0.25">
      <c r="B22" s="79"/>
      <c r="C22" s="150"/>
      <c r="D22" s="108"/>
      <c r="E22" s="95"/>
      <c r="F22" s="95"/>
      <c r="G22" s="95"/>
      <c r="H22" s="136"/>
      <c r="I22" s="70"/>
      <c r="J22" s="61"/>
      <c r="K22" s="61"/>
      <c r="L22" s="73"/>
    </row>
    <row r="23" spans="2:12" x14ac:dyDescent="0.25">
      <c r="B23" s="79"/>
      <c r="C23" s="150"/>
      <c r="D23" s="108"/>
      <c r="E23" s="95"/>
      <c r="F23" s="95"/>
      <c r="G23" s="95"/>
      <c r="H23" s="136"/>
      <c r="I23" s="70"/>
      <c r="J23" s="61"/>
      <c r="K23" s="61"/>
      <c r="L23" s="73"/>
    </row>
    <row r="24" spans="2:12" x14ac:dyDescent="0.25">
      <c r="B24" s="79"/>
      <c r="C24" s="150"/>
      <c r="D24" s="108"/>
      <c r="E24" s="95"/>
      <c r="F24" s="95"/>
      <c r="G24" s="95"/>
      <c r="H24" s="136"/>
      <c r="I24" s="70"/>
      <c r="J24" s="61"/>
      <c r="K24" s="61"/>
      <c r="L24" s="73"/>
    </row>
    <row r="25" spans="2:12" x14ac:dyDescent="0.25">
      <c r="B25" s="79"/>
      <c r="C25" s="150"/>
      <c r="D25" s="108"/>
      <c r="E25" s="95"/>
      <c r="F25" s="95"/>
      <c r="G25" s="95"/>
      <c r="H25" s="136"/>
      <c r="I25" s="70"/>
      <c r="J25" s="61"/>
      <c r="K25" s="61"/>
      <c r="L25" s="73"/>
    </row>
    <row r="26" spans="2:12" x14ac:dyDescent="0.25">
      <c r="B26" s="79"/>
      <c r="C26" s="150"/>
      <c r="D26" s="108"/>
      <c r="E26" s="95"/>
      <c r="F26" s="95"/>
      <c r="G26" s="95"/>
      <c r="H26" s="136"/>
      <c r="I26" s="70"/>
      <c r="J26" s="61"/>
      <c r="K26" s="61"/>
      <c r="L26" s="73"/>
    </row>
    <row r="27" spans="2:12" x14ac:dyDescent="0.25">
      <c r="B27" s="79"/>
      <c r="C27" s="150"/>
      <c r="D27" s="108"/>
      <c r="E27" s="95"/>
      <c r="F27" s="95"/>
      <c r="G27" s="95"/>
      <c r="H27" s="136"/>
      <c r="I27" s="70"/>
      <c r="J27" s="61"/>
      <c r="K27" s="61"/>
      <c r="L27" s="73"/>
    </row>
    <row r="28" spans="2:12" x14ac:dyDescent="0.25">
      <c r="B28" s="79"/>
      <c r="C28" s="150"/>
      <c r="D28" s="108"/>
      <c r="E28" s="95"/>
      <c r="F28" s="95"/>
      <c r="G28" s="95"/>
      <c r="H28" s="136"/>
      <c r="I28" s="70"/>
      <c r="J28" s="61"/>
      <c r="K28" s="61"/>
      <c r="L28" s="73"/>
    </row>
    <row r="29" spans="2:12" x14ac:dyDescent="0.25">
      <c r="B29" s="79"/>
      <c r="C29" s="150"/>
      <c r="D29" s="108"/>
      <c r="E29" s="95"/>
      <c r="F29" s="95"/>
      <c r="G29" s="95"/>
      <c r="H29" s="136"/>
      <c r="I29" s="70"/>
      <c r="J29" s="61"/>
      <c r="K29" s="61"/>
      <c r="L29" s="73"/>
    </row>
    <row r="30" spans="2:12" x14ac:dyDescent="0.25">
      <c r="B30" s="79"/>
      <c r="C30" s="150"/>
      <c r="D30" s="108"/>
      <c r="E30" s="95"/>
      <c r="F30" s="95"/>
      <c r="G30" s="95"/>
      <c r="H30" s="136"/>
      <c r="I30" s="70"/>
      <c r="J30" s="61"/>
      <c r="K30" s="61"/>
      <c r="L30" s="73"/>
    </row>
    <row r="31" spans="2:12" ht="15.75" thickBot="1" x14ac:dyDescent="0.3">
      <c r="B31" s="80"/>
      <c r="C31" s="151"/>
      <c r="D31" s="110"/>
      <c r="E31" s="111"/>
      <c r="F31" s="111"/>
      <c r="G31" s="111"/>
      <c r="H31" s="137"/>
      <c r="I31" s="131"/>
      <c r="J31" s="74"/>
      <c r="K31" s="74"/>
      <c r="L31" s="75"/>
    </row>
    <row r="34" spans="2:12" ht="15.75" thickBot="1" x14ac:dyDescent="0.3">
      <c r="B34" s="176"/>
      <c r="C34" s="176"/>
      <c r="D34"/>
      <c r="E34" s="176"/>
      <c r="F34" s="176"/>
      <c r="G34" s="1"/>
      <c r="H34"/>
      <c r="I34"/>
      <c r="J34"/>
      <c r="K34"/>
      <c r="L34"/>
    </row>
    <row r="35" spans="2:12" x14ac:dyDescent="0.25">
      <c r="B35" s="165" t="s">
        <v>57</v>
      </c>
      <c r="C35" s="165"/>
      <c r="D35"/>
      <c r="E35" s="166" t="s">
        <v>58</v>
      </c>
      <c r="F35" s="166"/>
      <c r="G35" s="1"/>
      <c r="H35"/>
      <c r="I35"/>
      <c r="J35"/>
      <c r="K35"/>
      <c r="L35"/>
    </row>
    <row r="38" spans="2:12" ht="15.75" thickBot="1" x14ac:dyDescent="0.3">
      <c r="B38" s="125"/>
    </row>
    <row r="39" spans="2:12" x14ac:dyDescent="0.25">
      <c r="B39" t="s">
        <v>86</v>
      </c>
    </row>
  </sheetData>
  <mergeCells count="9">
    <mergeCell ref="B35:C35"/>
    <mergeCell ref="E35:F35"/>
    <mergeCell ref="I9:L9"/>
    <mergeCell ref="B1:L3"/>
    <mergeCell ref="B5:L5"/>
    <mergeCell ref="B6:L7"/>
    <mergeCell ref="D9:H9"/>
    <mergeCell ref="B34:C34"/>
    <mergeCell ref="E34:F34"/>
  </mergeCells>
  <pageMargins left="0.7" right="0.7" top="0.75" bottom="0.75" header="0.3" footer="0.3"/>
  <pageSetup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5D767-E350-48BC-9DB4-1AE833D2E10B}">
  <sheetPr>
    <pageSetUpPr fitToPage="1"/>
  </sheetPr>
  <dimension ref="A1:I40"/>
  <sheetViews>
    <sheetView view="pageBreakPreview" zoomScale="60" zoomScaleNormal="100" workbookViewId="0">
      <selection activeCell="Y27" sqref="Y26:Y27"/>
    </sheetView>
  </sheetViews>
  <sheetFormatPr defaultRowHeight="15" x14ac:dyDescent="0.25"/>
  <cols>
    <col min="2" max="3" width="27.7109375" customWidth="1"/>
    <col min="4" max="4" width="34" customWidth="1"/>
    <col min="5" max="6" width="9.140625" style="1"/>
    <col min="7" max="7" width="14" style="1" customWidth="1"/>
    <col min="8" max="8" width="22.140625" customWidth="1"/>
    <col min="9" max="9" width="13.85546875" customWidth="1"/>
  </cols>
  <sheetData>
    <row r="1" spans="1:9" x14ac:dyDescent="0.25">
      <c r="B1" s="211" t="s">
        <v>83</v>
      </c>
      <c r="C1" s="211"/>
      <c r="D1" s="211"/>
      <c r="E1" s="211"/>
      <c r="F1" s="211"/>
      <c r="G1" s="211"/>
      <c r="H1" s="211"/>
      <c r="I1" s="211"/>
    </row>
    <row r="2" spans="1:9" x14ac:dyDescent="0.25">
      <c r="B2" s="211"/>
      <c r="C2" s="211"/>
      <c r="D2" s="211"/>
      <c r="E2" s="211"/>
      <c r="F2" s="211"/>
      <c r="G2" s="211"/>
      <c r="H2" s="211"/>
      <c r="I2" s="211"/>
    </row>
    <row r="3" spans="1:9" x14ac:dyDescent="0.25">
      <c r="B3" s="211"/>
      <c r="C3" s="211"/>
      <c r="D3" s="211"/>
      <c r="E3" s="211"/>
      <c r="F3" s="211"/>
      <c r="G3" s="211"/>
      <c r="H3" s="211"/>
      <c r="I3" s="211"/>
    </row>
    <row r="4" spans="1:9" ht="18" customHeight="1" x14ac:dyDescent="0.25">
      <c r="B4" s="171" t="s">
        <v>63</v>
      </c>
      <c r="C4" s="171"/>
      <c r="D4" s="97"/>
      <c r="E4" s="97"/>
      <c r="F4" s="97"/>
      <c r="G4" s="97"/>
      <c r="H4" s="97"/>
      <c r="I4" s="97"/>
    </row>
    <row r="5" spans="1:9" ht="28.5" customHeight="1" x14ac:dyDescent="0.25">
      <c r="A5" s="204"/>
      <c r="B5" s="212" t="s">
        <v>60</v>
      </c>
      <c r="C5" s="212"/>
      <c r="D5" s="212"/>
      <c r="E5" s="212"/>
      <c r="F5" s="212"/>
      <c r="G5" s="212"/>
      <c r="H5" s="212"/>
      <c r="I5" s="212"/>
    </row>
    <row r="6" spans="1:9" ht="7.5" customHeight="1" thickBot="1" x14ac:dyDescent="0.3">
      <c r="A6" s="204"/>
      <c r="B6" s="212"/>
      <c r="C6" s="212"/>
      <c r="D6" s="212"/>
      <c r="E6" s="212"/>
      <c r="F6" s="212"/>
      <c r="G6" s="212"/>
      <c r="H6" s="212"/>
      <c r="I6" s="212"/>
    </row>
    <row r="7" spans="1:9" x14ac:dyDescent="0.25">
      <c r="E7" s="205" t="s">
        <v>56</v>
      </c>
      <c r="F7" s="206"/>
      <c r="G7" s="206"/>
      <c r="H7" s="206"/>
      <c r="I7" s="207"/>
    </row>
    <row r="8" spans="1:9" ht="15.75" thickBot="1" x14ac:dyDescent="0.3">
      <c r="E8" s="208"/>
      <c r="F8" s="209"/>
      <c r="G8" s="209"/>
      <c r="H8" s="209"/>
      <c r="I8" s="210"/>
    </row>
    <row r="9" spans="1:9" s="33" customFormat="1" ht="30.75" thickBot="1" x14ac:dyDescent="0.3">
      <c r="B9" s="115" t="s">
        <v>50</v>
      </c>
      <c r="C9" s="116" t="s">
        <v>51</v>
      </c>
      <c r="D9" s="117" t="s">
        <v>55</v>
      </c>
      <c r="E9" s="101" t="s">
        <v>52</v>
      </c>
      <c r="F9" s="102" t="s">
        <v>53</v>
      </c>
      <c r="G9" s="102" t="s">
        <v>54</v>
      </c>
      <c r="H9" s="103" t="s">
        <v>59</v>
      </c>
      <c r="I9" s="104" t="s">
        <v>61</v>
      </c>
    </row>
    <row r="10" spans="1:9" x14ac:dyDescent="0.25">
      <c r="B10" s="118"/>
      <c r="C10" s="94"/>
      <c r="D10" s="119"/>
      <c r="E10" s="106"/>
      <c r="F10" s="98"/>
      <c r="G10" s="99"/>
      <c r="H10" s="100"/>
      <c r="I10" s="107"/>
    </row>
    <row r="11" spans="1:9" x14ac:dyDescent="0.25">
      <c r="B11" s="118"/>
      <c r="C11" s="94"/>
      <c r="D11" s="119"/>
      <c r="E11" s="108"/>
      <c r="F11" s="95"/>
      <c r="G11" s="96"/>
      <c r="H11" s="51"/>
      <c r="I11" s="109"/>
    </row>
    <row r="12" spans="1:9" x14ac:dyDescent="0.25">
      <c r="B12" s="118"/>
      <c r="C12" s="94"/>
      <c r="D12" s="119"/>
      <c r="E12" s="108"/>
      <c r="F12" s="95"/>
      <c r="G12" s="96"/>
      <c r="H12" s="51"/>
      <c r="I12" s="109"/>
    </row>
    <row r="13" spans="1:9" x14ac:dyDescent="0.25">
      <c r="B13" s="118"/>
      <c r="C13" s="94"/>
      <c r="D13" s="119"/>
      <c r="E13" s="108"/>
      <c r="F13" s="95"/>
      <c r="G13" s="96"/>
      <c r="H13" s="51"/>
      <c r="I13" s="109"/>
    </row>
    <row r="14" spans="1:9" x14ac:dyDescent="0.25">
      <c r="B14" s="118"/>
      <c r="C14" s="94"/>
      <c r="D14" s="119"/>
      <c r="E14" s="108"/>
      <c r="F14" s="95"/>
      <c r="G14" s="96"/>
      <c r="H14" s="51"/>
      <c r="I14" s="109"/>
    </row>
    <row r="15" spans="1:9" x14ac:dyDescent="0.25">
      <c r="B15" s="118"/>
      <c r="C15" s="94"/>
      <c r="D15" s="119"/>
      <c r="E15" s="108"/>
      <c r="F15" s="95"/>
      <c r="G15" s="96"/>
      <c r="H15" s="51"/>
      <c r="I15" s="109"/>
    </row>
    <row r="16" spans="1:9" x14ac:dyDescent="0.25">
      <c r="B16" s="118"/>
      <c r="C16" s="94"/>
      <c r="D16" s="119"/>
      <c r="E16" s="108"/>
      <c r="F16" s="95"/>
      <c r="G16" s="96"/>
      <c r="H16" s="51"/>
      <c r="I16" s="109"/>
    </row>
    <row r="17" spans="2:9" x14ac:dyDescent="0.25">
      <c r="B17" s="118"/>
      <c r="C17" s="94"/>
      <c r="D17" s="119"/>
      <c r="E17" s="108"/>
      <c r="F17" s="95"/>
      <c r="G17" s="96"/>
      <c r="H17" s="51"/>
      <c r="I17" s="109"/>
    </row>
    <row r="18" spans="2:9" x14ac:dyDescent="0.25">
      <c r="B18" s="118"/>
      <c r="C18" s="94"/>
      <c r="D18" s="119"/>
      <c r="E18" s="108"/>
      <c r="F18" s="95"/>
      <c r="G18" s="96"/>
      <c r="H18" s="51"/>
      <c r="I18" s="109"/>
    </row>
    <row r="19" spans="2:9" x14ac:dyDescent="0.25">
      <c r="B19" s="118"/>
      <c r="C19" s="94"/>
      <c r="D19" s="119"/>
      <c r="E19" s="108"/>
      <c r="F19" s="95"/>
      <c r="G19" s="96"/>
      <c r="H19" s="51"/>
      <c r="I19" s="109"/>
    </row>
    <row r="20" spans="2:9" x14ac:dyDescent="0.25">
      <c r="B20" s="118"/>
      <c r="C20" s="94"/>
      <c r="D20" s="119"/>
      <c r="E20" s="108"/>
      <c r="F20" s="95"/>
      <c r="G20" s="96"/>
      <c r="H20" s="51"/>
      <c r="I20" s="109"/>
    </row>
    <row r="21" spans="2:9" x14ac:dyDescent="0.25">
      <c r="B21" s="118"/>
      <c r="C21" s="94"/>
      <c r="D21" s="119"/>
      <c r="E21" s="108"/>
      <c r="F21" s="95"/>
      <c r="G21" s="96"/>
      <c r="H21" s="51"/>
      <c r="I21" s="109"/>
    </row>
    <row r="22" spans="2:9" x14ac:dyDescent="0.25">
      <c r="B22" s="118"/>
      <c r="C22" s="94"/>
      <c r="D22" s="119"/>
      <c r="E22" s="108"/>
      <c r="F22" s="95"/>
      <c r="G22" s="96"/>
      <c r="H22" s="51"/>
      <c r="I22" s="109"/>
    </row>
    <row r="23" spans="2:9" x14ac:dyDescent="0.25">
      <c r="B23" s="118"/>
      <c r="C23" s="94"/>
      <c r="D23" s="119"/>
      <c r="E23" s="108"/>
      <c r="F23" s="95"/>
      <c r="G23" s="96"/>
      <c r="H23" s="51"/>
      <c r="I23" s="109"/>
    </row>
    <row r="24" spans="2:9" x14ac:dyDescent="0.25">
      <c r="B24" s="118"/>
      <c r="C24" s="94"/>
      <c r="D24" s="119"/>
      <c r="E24" s="108"/>
      <c r="F24" s="95"/>
      <c r="G24" s="96"/>
      <c r="H24" s="51"/>
      <c r="I24" s="109"/>
    </row>
    <row r="25" spans="2:9" x14ac:dyDescent="0.25">
      <c r="B25" s="118"/>
      <c r="C25" s="94"/>
      <c r="D25" s="119"/>
      <c r="E25" s="108"/>
      <c r="F25" s="95"/>
      <c r="G25" s="96"/>
      <c r="H25" s="51"/>
      <c r="I25" s="109"/>
    </row>
    <row r="26" spans="2:9" x14ac:dyDescent="0.25">
      <c r="B26" s="118"/>
      <c r="C26" s="94"/>
      <c r="D26" s="119"/>
      <c r="E26" s="108"/>
      <c r="F26" s="95"/>
      <c r="G26" s="96"/>
      <c r="H26" s="51"/>
      <c r="I26" s="109"/>
    </row>
    <row r="27" spans="2:9" x14ac:dyDescent="0.25">
      <c r="B27" s="118"/>
      <c r="C27" s="94"/>
      <c r="D27" s="119"/>
      <c r="E27" s="108"/>
      <c r="F27" s="95"/>
      <c r="G27" s="96"/>
      <c r="H27" s="51"/>
      <c r="I27" s="109"/>
    </row>
    <row r="28" spans="2:9" x14ac:dyDescent="0.25">
      <c r="B28" s="118"/>
      <c r="C28" s="94"/>
      <c r="D28" s="119"/>
      <c r="E28" s="108"/>
      <c r="F28" s="95"/>
      <c r="G28" s="96"/>
      <c r="H28" s="51"/>
      <c r="I28" s="109"/>
    </row>
    <row r="29" spans="2:9" x14ac:dyDescent="0.25">
      <c r="B29" s="118"/>
      <c r="C29" s="94"/>
      <c r="D29" s="119"/>
      <c r="E29" s="108"/>
      <c r="F29" s="95"/>
      <c r="G29" s="96"/>
      <c r="H29" s="51"/>
      <c r="I29" s="109"/>
    </row>
    <row r="30" spans="2:9" x14ac:dyDescent="0.25">
      <c r="B30" s="118"/>
      <c r="C30" s="94"/>
      <c r="D30" s="119"/>
      <c r="E30" s="108"/>
      <c r="F30" s="95"/>
      <c r="G30" s="96"/>
      <c r="H30" s="51"/>
      <c r="I30" s="109"/>
    </row>
    <row r="31" spans="2:9" ht="15.75" thickBot="1" x14ac:dyDescent="0.3">
      <c r="B31" s="120"/>
      <c r="C31" s="121"/>
      <c r="D31" s="122"/>
      <c r="E31" s="110"/>
      <c r="F31" s="111"/>
      <c r="G31" s="112"/>
      <c r="H31" s="113"/>
      <c r="I31" s="114"/>
    </row>
    <row r="32" spans="2:9" x14ac:dyDescent="0.25">
      <c r="G32" s="105">
        <f>SUM(G10:G31)</f>
        <v>0</v>
      </c>
    </row>
    <row r="33" spans="2:6" x14ac:dyDescent="0.25">
      <c r="B33" s="9"/>
    </row>
    <row r="35" spans="2:6" x14ac:dyDescent="0.25">
      <c r="B35" s="176"/>
      <c r="C35" s="176"/>
      <c r="E35" s="176"/>
      <c r="F35" s="176"/>
    </row>
    <row r="36" spans="2:6" x14ac:dyDescent="0.25">
      <c r="B36" s="165" t="s">
        <v>57</v>
      </c>
      <c r="C36" s="165"/>
      <c r="E36" s="166" t="s">
        <v>58</v>
      </c>
      <c r="F36" s="166"/>
    </row>
    <row r="39" spans="2:6" ht="15.75" thickBot="1" x14ac:dyDescent="0.3">
      <c r="B39" s="125"/>
    </row>
    <row r="40" spans="2:6" x14ac:dyDescent="0.25">
      <c r="B40" t="s">
        <v>86</v>
      </c>
    </row>
  </sheetData>
  <mergeCells count="9">
    <mergeCell ref="A5:A6"/>
    <mergeCell ref="E7:I8"/>
    <mergeCell ref="B1:I3"/>
    <mergeCell ref="B35:C35"/>
    <mergeCell ref="B36:C36"/>
    <mergeCell ref="E35:F35"/>
    <mergeCell ref="E36:F36"/>
    <mergeCell ref="B5:I6"/>
    <mergeCell ref="B4:C4"/>
  </mergeCells>
  <pageMargins left="0.7" right="0.7" top="0.75" bottom="0.75" header="0.3" footer="0.3"/>
  <pageSetup scale="7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1212E2299CC248B5905BF18BC468E4" ma:contentTypeVersion="4" ma:contentTypeDescription="Create a new document." ma:contentTypeScope="" ma:versionID="c40a35c23cd886da3a0d080d3a20a802">
  <xsd:schema xmlns:xsd="http://www.w3.org/2001/XMLSchema" xmlns:xs="http://www.w3.org/2001/XMLSchema" xmlns:p="http://schemas.microsoft.com/office/2006/metadata/properties" xmlns:ns2="61ebd489-c88a-4e61-9302-0fe60b5734b2" xmlns:ns3="ccdc7a74-3418-4ee8-af0f-9059b2415371" targetNamespace="http://schemas.microsoft.com/office/2006/metadata/properties" ma:root="true" ma:fieldsID="c0208d0239afe49481645746f8d10cde" ns2:_="" ns3:_="">
    <xsd:import namespace="61ebd489-c88a-4e61-9302-0fe60b5734b2"/>
    <xsd:import namespace="ccdc7a74-3418-4ee8-af0f-9059b24153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bd489-c88a-4e61-9302-0fe60b5734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dc7a74-3418-4ee8-af0f-9059b24153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B15DA2-B50F-4A3F-AA7A-945639AB1049}">
  <ds:schemaRefs>
    <ds:schemaRef ds:uri="http://schemas.microsoft.com/sharepoint/v3/contenttype/forms"/>
  </ds:schemaRefs>
</ds:datastoreItem>
</file>

<file path=customXml/itemProps2.xml><?xml version="1.0" encoding="utf-8"?>
<ds:datastoreItem xmlns:ds="http://schemas.openxmlformats.org/officeDocument/2006/customXml" ds:itemID="{4E45D3A9-5D8D-4DAC-9BC0-E6A9DDF67D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bd489-c88a-4e61-9302-0fe60b5734b2"/>
    <ds:schemaRef ds:uri="ccdc7a74-3418-4ee8-af0f-9059b24153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630BEB-9696-42EA-BC41-5FE181ABF48F}">
  <ds:schemaRefs>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purl.org/dc/terms/"/>
    <ds:schemaRef ds:uri="ccdc7a74-3418-4ee8-af0f-9059b2415371"/>
    <ds:schemaRef ds:uri="http://schemas.microsoft.com/office/infopath/2007/PartnerControls"/>
    <ds:schemaRef ds:uri="61ebd489-c88a-4e61-9302-0fe60b5734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Price Proposal</vt:lpstr>
      <vt:lpstr>Budget Detail Explanatory Notes</vt:lpstr>
      <vt:lpstr>Capital Investments</vt:lpstr>
      <vt:lpstr>Personnel</vt:lpstr>
      <vt:lpstr>Subcontractors</vt:lpstr>
      <vt:lpstr>'Budget Detail Explanatory Notes'!Print_Area</vt:lpstr>
      <vt:lpstr>'Capital Investments'!Print_Area</vt:lpstr>
      <vt:lpstr>Personnel!Print_Area</vt:lpstr>
      <vt:lpstr>'Price Proposal'!Print_Area</vt:lpstr>
      <vt:lpstr>Subcontractors!Print_Area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Kendrick</dc:creator>
  <cp:keywords/>
  <dc:description/>
  <cp:lastModifiedBy>Jamie Kendrick</cp:lastModifiedBy>
  <cp:revision/>
  <cp:lastPrinted>2023-01-09T04:56:55Z</cp:lastPrinted>
  <dcterms:created xsi:type="dcterms:W3CDTF">2022-12-05T16:05:49Z</dcterms:created>
  <dcterms:modified xsi:type="dcterms:W3CDTF">2023-02-21T15:15:58Z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0x0101002C1212E2299CC248B5905BF18BC468E4</vt:lpwstr>
  </property>
</Properties>
</file>