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ah8\Downloads\"/>
    </mc:Choice>
  </mc:AlternateContent>
  <xr:revisionPtr revIDLastSave="0" documentId="8_{722DA841-32DA-4C72-931C-D1E1EDABBAA0}" xr6:coauthVersionLast="47" xr6:coauthVersionMax="47" xr10:uidLastSave="{00000000-0000-0000-0000-000000000000}"/>
  <bookViews>
    <workbookView xWindow="-120" yWindow="-120" windowWidth="21840" windowHeight="13020" xr2:uid="{840F765C-93DA-4168-8A7C-FC4A7A6D3C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1" l="1"/>
  <c r="S8" i="1"/>
  <c r="R7" i="1"/>
  <c r="S7" i="1"/>
  <c r="S6" i="1"/>
  <c r="R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I6" i="1"/>
  <c r="H6" i="1"/>
  <c r="O8" i="1"/>
  <c r="P8" i="1"/>
  <c r="Q8" i="1"/>
  <c r="N8" i="1"/>
  <c r="O7" i="1"/>
  <c r="P7" i="1"/>
  <c r="Q7" i="1"/>
  <c r="N7" i="1"/>
  <c r="O6" i="1"/>
  <c r="P6" i="1"/>
  <c r="Q6" i="1"/>
  <c r="N6" i="1"/>
</calcChain>
</file>

<file path=xl/sharedStrings.xml><?xml version="1.0" encoding="utf-8"?>
<sst xmlns="http://schemas.openxmlformats.org/spreadsheetml/2006/main" count="93" uniqueCount="27">
  <si>
    <t>Day Type</t>
  </si>
  <si>
    <t>Route</t>
  </si>
  <si>
    <t>Family</t>
  </si>
  <si>
    <t>Rev Hrs</t>
  </si>
  <si>
    <t>Rev Mi</t>
  </si>
  <si>
    <t>Plat Hrs</t>
  </si>
  <si>
    <t>Plat Mi</t>
  </si>
  <si>
    <t>Wkd</t>
  </si>
  <si>
    <t>3B</t>
  </si>
  <si>
    <t>3C</t>
  </si>
  <si>
    <t>9A</t>
  </si>
  <si>
    <t>9B</t>
  </si>
  <si>
    <t>10B</t>
  </si>
  <si>
    <t>11B</t>
  </si>
  <si>
    <t>12B</t>
  </si>
  <si>
    <t>NHS</t>
  </si>
  <si>
    <t>Sat</t>
  </si>
  <si>
    <t>Sun</t>
  </si>
  <si>
    <t>TOTALS</t>
  </si>
  <si>
    <t>Weekday Total</t>
  </si>
  <si>
    <t>Saturday Total</t>
  </si>
  <si>
    <t>Sunday Total</t>
  </si>
  <si>
    <t>DH Hrs</t>
  </si>
  <si>
    <t>GoDurham Route Statistics</t>
  </si>
  <si>
    <t>DH Mi</t>
  </si>
  <si>
    <t>100% Budgeted Sevice</t>
  </si>
  <si>
    <t>ROUTE AND DAY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</si>
</sst>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/>
    <xf numFmtId="0" fontId="5" fillId="0" borderId="0" xfId="0" applyFont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0E43-2359-434B-9908-A3DAC72CAF92}">
  <dimension ref="A1:S58"/>
  <sheetViews>
    <sheetView tabSelected="1" workbookViewId="0">
      <selection activeCell="I1" sqref="I1"/>
    </sheetView>
  </sheetViews>
  <sheetFormatPr defaultRowHeight="15" x14ac:dyDescent="0.25"/>
  <sheetData>
    <row r="1" spans="1:19" ht="15.75" x14ac:dyDescent="0.25">
      <c r="A1" s="11" t="s">
        <v>23</v>
      </c>
    </row>
    <row r="2" spans="1:19" ht="15.75" x14ac:dyDescent="0.25">
      <c r="A2" s="11" t="s">
        <v>25</v>
      </c>
    </row>
    <row r="3" spans="1:19" s="10" customFormat="1" ht="15.75" thickBot="1" x14ac:dyDescent="0.3">
      <c r="A3" s="1"/>
      <c r="B3" s="2"/>
      <c r="C3" s="2"/>
      <c r="D3" s="3"/>
      <c r="E3" s="4"/>
      <c r="F3" s="3"/>
      <c r="G3" s="3"/>
      <c r="H3" s="3"/>
      <c r="I3" s="3"/>
    </row>
    <row r="4" spans="1:19" x14ac:dyDescent="0.25">
      <c r="A4" s="18" t="s">
        <v>26</v>
      </c>
      <c r="B4" s="19"/>
      <c r="C4" s="19"/>
      <c r="D4" s="19"/>
      <c r="E4" s="19"/>
      <c r="F4" s="19"/>
      <c r="G4" s="19"/>
      <c r="H4" s="19"/>
      <c r="I4" s="20"/>
      <c r="K4" s="26" t="s">
        <v>18</v>
      </c>
      <c r="L4" s="27"/>
      <c r="M4" s="27"/>
      <c r="N4" s="27"/>
      <c r="O4" s="27"/>
      <c r="P4" s="27"/>
      <c r="Q4" s="27"/>
      <c r="R4" s="27"/>
      <c r="S4" s="28"/>
    </row>
    <row r="5" spans="1:19" x14ac:dyDescent="0.25">
      <c r="A5" s="21" t="s">
        <v>0</v>
      </c>
      <c r="B5" s="22" t="s">
        <v>1</v>
      </c>
      <c r="C5" s="22" t="s">
        <v>2</v>
      </c>
      <c r="D5" s="23" t="s">
        <v>3</v>
      </c>
      <c r="E5" s="24" t="s">
        <v>4</v>
      </c>
      <c r="F5" s="23" t="s">
        <v>5</v>
      </c>
      <c r="G5" s="23" t="s">
        <v>6</v>
      </c>
      <c r="H5" s="23" t="s">
        <v>22</v>
      </c>
      <c r="I5" s="25" t="s">
        <v>24</v>
      </c>
      <c r="K5" s="29" t="s">
        <v>0</v>
      </c>
      <c r="L5" s="30"/>
      <c r="M5" s="31"/>
      <c r="N5" s="23" t="s">
        <v>3</v>
      </c>
      <c r="O5" s="24" t="s">
        <v>4</v>
      </c>
      <c r="P5" s="23" t="s">
        <v>5</v>
      </c>
      <c r="Q5" s="23" t="s">
        <v>6</v>
      </c>
      <c r="R5" s="23" t="s">
        <v>22</v>
      </c>
      <c r="S5" s="25" t="s">
        <v>24</v>
      </c>
    </row>
    <row r="6" spans="1:19" x14ac:dyDescent="0.25">
      <c r="A6" s="15" t="s">
        <v>7</v>
      </c>
      <c r="B6" s="5">
        <v>1</v>
      </c>
      <c r="C6" s="5">
        <v>1</v>
      </c>
      <c r="D6" s="8">
        <v>42.8</v>
      </c>
      <c r="E6" s="7">
        <v>558.1</v>
      </c>
      <c r="F6" s="8">
        <v>43.88</v>
      </c>
      <c r="G6" s="8">
        <v>583.70000000000005</v>
      </c>
      <c r="H6" s="8">
        <f>F6-D6</f>
        <v>1.0800000000000054</v>
      </c>
      <c r="I6" s="32">
        <f>G6-E6</f>
        <v>25.600000000000023</v>
      </c>
      <c r="K6" s="12" t="s">
        <v>19</v>
      </c>
      <c r="L6" s="9"/>
      <c r="M6" s="9"/>
      <c r="N6" s="6">
        <f>SUM(D6:D25)</f>
        <v>633.33999999999992</v>
      </c>
      <c r="O6" s="6">
        <f t="shared" ref="O6:Q6" si="0">SUM(E6:E25)</f>
        <v>8347.2999999999993</v>
      </c>
      <c r="P6" s="6">
        <f t="shared" si="0"/>
        <v>660.08999999999992</v>
      </c>
      <c r="Q6" s="6">
        <f t="shared" si="0"/>
        <v>8957.8000000000011</v>
      </c>
      <c r="R6" s="6">
        <f>SUM(H6:H25)</f>
        <v>26.750000000000011</v>
      </c>
      <c r="S6" s="36">
        <f>SUM(I6:I25)</f>
        <v>610.49999999999989</v>
      </c>
    </row>
    <row r="7" spans="1:19" x14ac:dyDescent="0.25">
      <c r="A7" s="15" t="s">
        <v>7</v>
      </c>
      <c r="B7" s="5">
        <v>2</v>
      </c>
      <c r="C7" s="5">
        <v>2</v>
      </c>
      <c r="D7" s="8">
        <v>54.23</v>
      </c>
      <c r="E7" s="7">
        <v>843.8</v>
      </c>
      <c r="F7" s="8">
        <v>56.65</v>
      </c>
      <c r="G7" s="8">
        <v>880.9</v>
      </c>
      <c r="H7" s="8">
        <f t="shared" ref="H7:H58" si="1">F7-D7</f>
        <v>2.4200000000000017</v>
      </c>
      <c r="I7" s="32">
        <f t="shared" ref="I7:I58" si="2">G7-E7</f>
        <v>37.100000000000023</v>
      </c>
      <c r="K7" s="12" t="s">
        <v>20</v>
      </c>
      <c r="L7" s="9"/>
      <c r="M7" s="9"/>
      <c r="N7" s="6">
        <f>SUM(D26:D44)</f>
        <v>629.02</v>
      </c>
      <c r="O7" s="6">
        <f t="shared" ref="O7:Q7" si="3">SUM(E26:E44)</f>
        <v>8335.4</v>
      </c>
      <c r="P7" s="6">
        <f t="shared" si="3"/>
        <v>654.62000000000012</v>
      </c>
      <c r="Q7" s="6">
        <f t="shared" si="3"/>
        <v>8930.1</v>
      </c>
      <c r="R7" s="6">
        <f t="shared" ref="R7" si="4">SUM(H26:H44)</f>
        <v>25.600000000000012</v>
      </c>
      <c r="S7" s="36">
        <f t="shared" ref="S7" si="5">SUM(I26:I44)</f>
        <v>594.69999999999982</v>
      </c>
    </row>
    <row r="8" spans="1:19" ht="15.75" thickBot="1" x14ac:dyDescent="0.3">
      <c r="A8" s="15" t="s">
        <v>7</v>
      </c>
      <c r="B8" s="5">
        <v>3</v>
      </c>
      <c r="C8" s="5">
        <v>3</v>
      </c>
      <c r="D8" s="8">
        <v>32.479999999999997</v>
      </c>
      <c r="E8" s="7">
        <v>394</v>
      </c>
      <c r="F8" s="8">
        <v>32.979999999999997</v>
      </c>
      <c r="G8" s="8">
        <v>403.2</v>
      </c>
      <c r="H8" s="8">
        <f t="shared" si="1"/>
        <v>0.5</v>
      </c>
      <c r="I8" s="32">
        <f t="shared" si="2"/>
        <v>9.1999999999999886</v>
      </c>
      <c r="K8" s="13" t="s">
        <v>21</v>
      </c>
      <c r="L8" s="14"/>
      <c r="M8" s="14"/>
      <c r="N8" s="37">
        <f>SUM(D45:D58)</f>
        <v>347.08</v>
      </c>
      <c r="O8" s="37">
        <f t="shared" ref="O8:Q8" si="6">SUM(E45:E58)</f>
        <v>4637</v>
      </c>
      <c r="P8" s="37">
        <f t="shared" si="6"/>
        <v>362.76</v>
      </c>
      <c r="Q8" s="37">
        <f t="shared" si="6"/>
        <v>5007.6000000000004</v>
      </c>
      <c r="R8" s="37">
        <f t="shared" ref="R8" si="7">SUM(H45:H58)</f>
        <v>15.679999999999994</v>
      </c>
      <c r="S8" s="38">
        <f t="shared" ref="S8" si="8">SUM(I45:I58)</f>
        <v>370.60000000000008</v>
      </c>
    </row>
    <row r="9" spans="1:19" x14ac:dyDescent="0.25">
      <c r="A9" s="15" t="s">
        <v>7</v>
      </c>
      <c r="B9" s="5" t="s">
        <v>8</v>
      </c>
      <c r="C9" s="5">
        <v>3</v>
      </c>
      <c r="D9" s="8">
        <v>19.02</v>
      </c>
      <c r="E9" s="7">
        <v>245.9</v>
      </c>
      <c r="F9" s="8">
        <v>19.350000000000001</v>
      </c>
      <c r="G9" s="8">
        <v>248.6</v>
      </c>
      <c r="H9" s="8">
        <f t="shared" si="1"/>
        <v>0.33000000000000185</v>
      </c>
      <c r="I9" s="32">
        <f t="shared" si="2"/>
        <v>2.6999999999999886</v>
      </c>
    </row>
    <row r="10" spans="1:19" x14ac:dyDescent="0.25">
      <c r="A10" s="15" t="s">
        <v>7</v>
      </c>
      <c r="B10" s="5" t="s">
        <v>9</v>
      </c>
      <c r="C10" s="5">
        <v>3</v>
      </c>
      <c r="D10" s="8">
        <v>13</v>
      </c>
      <c r="E10" s="7">
        <v>129.19999999999999</v>
      </c>
      <c r="F10" s="8">
        <v>13.42</v>
      </c>
      <c r="G10" s="8">
        <v>133.4</v>
      </c>
      <c r="H10" s="8">
        <f t="shared" si="1"/>
        <v>0.41999999999999993</v>
      </c>
      <c r="I10" s="32">
        <f t="shared" si="2"/>
        <v>4.2000000000000171</v>
      </c>
    </row>
    <row r="11" spans="1:19" x14ac:dyDescent="0.25">
      <c r="A11" s="15" t="s">
        <v>7</v>
      </c>
      <c r="B11" s="5">
        <v>4</v>
      </c>
      <c r="C11" s="5">
        <v>4</v>
      </c>
      <c r="D11" s="8">
        <v>37</v>
      </c>
      <c r="E11" s="7">
        <v>402.7</v>
      </c>
      <c r="F11" s="8">
        <v>38</v>
      </c>
      <c r="G11" s="8">
        <v>419.7</v>
      </c>
      <c r="H11" s="8">
        <f t="shared" si="1"/>
        <v>1</v>
      </c>
      <c r="I11" s="32">
        <f t="shared" si="2"/>
        <v>17</v>
      </c>
    </row>
    <row r="12" spans="1:19" x14ac:dyDescent="0.25">
      <c r="A12" s="15" t="s">
        <v>7</v>
      </c>
      <c r="B12" s="5">
        <v>5</v>
      </c>
      <c r="C12" s="5">
        <v>5</v>
      </c>
      <c r="D12" s="8">
        <v>76</v>
      </c>
      <c r="E12" s="7">
        <v>1101.5</v>
      </c>
      <c r="F12" s="8">
        <v>79.67</v>
      </c>
      <c r="G12" s="8">
        <v>1244.8</v>
      </c>
      <c r="H12" s="8">
        <f t="shared" si="1"/>
        <v>3.6700000000000017</v>
      </c>
      <c r="I12" s="32">
        <f t="shared" si="2"/>
        <v>143.29999999999995</v>
      </c>
    </row>
    <row r="13" spans="1:19" x14ac:dyDescent="0.25">
      <c r="A13" s="15" t="s">
        <v>7</v>
      </c>
      <c r="B13" s="5">
        <v>6</v>
      </c>
      <c r="C13" s="5">
        <v>6</v>
      </c>
      <c r="D13" s="8">
        <v>24.9</v>
      </c>
      <c r="E13" s="7">
        <v>220.3</v>
      </c>
      <c r="F13" s="8">
        <v>26</v>
      </c>
      <c r="G13" s="8">
        <v>239.4</v>
      </c>
      <c r="H13" s="8">
        <f t="shared" si="1"/>
        <v>1.1000000000000014</v>
      </c>
      <c r="I13" s="32">
        <f t="shared" si="2"/>
        <v>19.099999999999994</v>
      </c>
    </row>
    <row r="14" spans="1:19" x14ac:dyDescent="0.25">
      <c r="A14" s="15" t="s">
        <v>7</v>
      </c>
      <c r="B14" s="5">
        <v>7</v>
      </c>
      <c r="C14" s="5">
        <v>7</v>
      </c>
      <c r="D14" s="8">
        <v>31.7</v>
      </c>
      <c r="E14" s="7">
        <v>455.8</v>
      </c>
      <c r="F14" s="8">
        <v>33.200000000000003</v>
      </c>
      <c r="G14" s="8">
        <v>478.8</v>
      </c>
      <c r="H14" s="8">
        <f t="shared" si="1"/>
        <v>1.5000000000000036</v>
      </c>
      <c r="I14" s="32">
        <f t="shared" si="2"/>
        <v>23</v>
      </c>
    </row>
    <row r="15" spans="1:19" x14ac:dyDescent="0.25">
      <c r="A15" s="15" t="s">
        <v>7</v>
      </c>
      <c r="B15" s="5">
        <v>8</v>
      </c>
      <c r="C15" s="5">
        <v>8</v>
      </c>
      <c r="D15" s="8">
        <v>31.9</v>
      </c>
      <c r="E15" s="7">
        <v>389.2</v>
      </c>
      <c r="F15" s="8">
        <v>33.229999999999997</v>
      </c>
      <c r="G15" s="8">
        <v>404.4</v>
      </c>
      <c r="H15" s="8">
        <f t="shared" si="1"/>
        <v>1.3299999999999983</v>
      </c>
      <c r="I15" s="32">
        <f t="shared" si="2"/>
        <v>15.199999999999989</v>
      </c>
    </row>
    <row r="16" spans="1:19" x14ac:dyDescent="0.25">
      <c r="A16" s="15" t="s">
        <v>7</v>
      </c>
      <c r="B16" s="5">
        <v>9</v>
      </c>
      <c r="C16" s="5">
        <v>9</v>
      </c>
      <c r="D16" s="8">
        <v>10.87</v>
      </c>
      <c r="E16" s="7">
        <v>135.69999999999999</v>
      </c>
      <c r="F16" s="8">
        <v>11.73</v>
      </c>
      <c r="G16" s="8">
        <v>150</v>
      </c>
      <c r="H16" s="8">
        <f t="shared" si="1"/>
        <v>0.86000000000000121</v>
      </c>
      <c r="I16" s="32">
        <f t="shared" si="2"/>
        <v>14.300000000000011</v>
      </c>
    </row>
    <row r="17" spans="1:9" x14ac:dyDescent="0.25">
      <c r="A17" s="15" t="s">
        <v>7</v>
      </c>
      <c r="B17" s="5" t="s">
        <v>10</v>
      </c>
      <c r="C17" s="5">
        <v>9</v>
      </c>
      <c r="D17" s="8">
        <v>26.48</v>
      </c>
      <c r="E17" s="7">
        <v>357</v>
      </c>
      <c r="F17" s="8">
        <v>27.15</v>
      </c>
      <c r="G17" s="8">
        <v>372.9</v>
      </c>
      <c r="H17" s="8">
        <f t="shared" si="1"/>
        <v>0.66999999999999815</v>
      </c>
      <c r="I17" s="32">
        <f t="shared" si="2"/>
        <v>15.899999999999977</v>
      </c>
    </row>
    <row r="18" spans="1:9" x14ac:dyDescent="0.25">
      <c r="A18" s="15" t="s">
        <v>7</v>
      </c>
      <c r="B18" s="5" t="s">
        <v>11</v>
      </c>
      <c r="C18" s="5">
        <v>9</v>
      </c>
      <c r="D18" s="8">
        <v>25.33</v>
      </c>
      <c r="E18" s="7">
        <v>342.5</v>
      </c>
      <c r="F18" s="8">
        <v>26.07</v>
      </c>
      <c r="G18" s="8">
        <v>352.9</v>
      </c>
      <c r="H18" s="8">
        <f t="shared" si="1"/>
        <v>0.74000000000000199</v>
      </c>
      <c r="I18" s="32">
        <f t="shared" si="2"/>
        <v>10.399999999999977</v>
      </c>
    </row>
    <row r="19" spans="1:9" x14ac:dyDescent="0.25">
      <c r="A19" s="15" t="s">
        <v>7</v>
      </c>
      <c r="B19" s="5">
        <v>10</v>
      </c>
      <c r="C19" s="5">
        <v>10</v>
      </c>
      <c r="D19" s="8">
        <v>54.73</v>
      </c>
      <c r="E19" s="7">
        <v>686.3</v>
      </c>
      <c r="F19" s="8">
        <v>57.12</v>
      </c>
      <c r="G19" s="8">
        <v>752.8</v>
      </c>
      <c r="H19" s="8">
        <f t="shared" si="1"/>
        <v>2.3900000000000006</v>
      </c>
      <c r="I19" s="32">
        <f t="shared" si="2"/>
        <v>66.5</v>
      </c>
    </row>
    <row r="20" spans="1:9" x14ac:dyDescent="0.25">
      <c r="A20" s="15" t="s">
        <v>7</v>
      </c>
      <c r="B20" s="5" t="s">
        <v>12</v>
      </c>
      <c r="C20" s="5">
        <v>10</v>
      </c>
      <c r="D20" s="8">
        <v>23</v>
      </c>
      <c r="E20" s="7">
        <v>315.7</v>
      </c>
      <c r="F20" s="8">
        <v>24.33</v>
      </c>
      <c r="G20" s="8">
        <v>346.9</v>
      </c>
      <c r="H20" s="8">
        <f t="shared" si="1"/>
        <v>1.3299999999999983</v>
      </c>
      <c r="I20" s="32">
        <f t="shared" si="2"/>
        <v>31.199999999999989</v>
      </c>
    </row>
    <row r="21" spans="1:9" x14ac:dyDescent="0.25">
      <c r="A21" s="15" t="s">
        <v>7</v>
      </c>
      <c r="B21" s="5">
        <v>11</v>
      </c>
      <c r="C21" s="5">
        <v>11</v>
      </c>
      <c r="D21" s="8">
        <v>34.15</v>
      </c>
      <c r="E21" s="7">
        <v>381.4</v>
      </c>
      <c r="F21" s="8">
        <v>35.729999999999997</v>
      </c>
      <c r="G21" s="8">
        <v>408.3</v>
      </c>
      <c r="H21" s="8">
        <f t="shared" si="1"/>
        <v>1.5799999999999983</v>
      </c>
      <c r="I21" s="32">
        <f t="shared" si="2"/>
        <v>26.900000000000034</v>
      </c>
    </row>
    <row r="22" spans="1:9" x14ac:dyDescent="0.25">
      <c r="A22" s="15" t="s">
        <v>7</v>
      </c>
      <c r="B22" s="5" t="s">
        <v>13</v>
      </c>
      <c r="C22" s="5">
        <v>11</v>
      </c>
      <c r="D22" s="8">
        <v>32.520000000000003</v>
      </c>
      <c r="E22" s="7">
        <v>426</v>
      </c>
      <c r="F22" s="8">
        <v>34.18</v>
      </c>
      <c r="G22" s="8">
        <v>462.8</v>
      </c>
      <c r="H22" s="8">
        <f t="shared" si="1"/>
        <v>1.6599999999999966</v>
      </c>
      <c r="I22" s="32">
        <f t="shared" si="2"/>
        <v>36.800000000000011</v>
      </c>
    </row>
    <row r="23" spans="1:9" x14ac:dyDescent="0.25">
      <c r="A23" s="15" t="s">
        <v>7</v>
      </c>
      <c r="B23" s="5">
        <v>12</v>
      </c>
      <c r="C23" s="5">
        <v>12</v>
      </c>
      <c r="D23" s="8">
        <v>37</v>
      </c>
      <c r="E23" s="7">
        <v>544.5</v>
      </c>
      <c r="F23" s="8">
        <v>38.5</v>
      </c>
      <c r="G23" s="8">
        <v>595.9</v>
      </c>
      <c r="H23" s="8">
        <f t="shared" si="1"/>
        <v>1.5</v>
      </c>
      <c r="I23" s="32">
        <f t="shared" si="2"/>
        <v>51.399999999999977</v>
      </c>
    </row>
    <row r="24" spans="1:9" x14ac:dyDescent="0.25">
      <c r="A24" s="15" t="s">
        <v>7</v>
      </c>
      <c r="B24" s="5" t="s">
        <v>14</v>
      </c>
      <c r="C24" s="5">
        <v>12</v>
      </c>
      <c r="D24" s="8">
        <v>25.33</v>
      </c>
      <c r="E24" s="7">
        <v>402.6</v>
      </c>
      <c r="F24" s="8">
        <v>27.02</v>
      </c>
      <c r="G24" s="8">
        <v>451.7</v>
      </c>
      <c r="H24" s="8">
        <f t="shared" si="1"/>
        <v>1.6900000000000013</v>
      </c>
      <c r="I24" s="32">
        <f t="shared" si="2"/>
        <v>49.099999999999966</v>
      </c>
    </row>
    <row r="25" spans="1:9" x14ac:dyDescent="0.25">
      <c r="A25" s="15" t="s">
        <v>7</v>
      </c>
      <c r="B25" s="5" t="s">
        <v>15</v>
      </c>
      <c r="C25" s="5">
        <v>9</v>
      </c>
      <c r="D25" s="8">
        <v>0.9</v>
      </c>
      <c r="E25" s="7">
        <v>15.1</v>
      </c>
      <c r="F25" s="8">
        <v>1.88</v>
      </c>
      <c r="G25" s="8">
        <v>26.7</v>
      </c>
      <c r="H25" s="8">
        <f t="shared" si="1"/>
        <v>0.97999999999999987</v>
      </c>
      <c r="I25" s="32">
        <f t="shared" si="2"/>
        <v>11.6</v>
      </c>
    </row>
    <row r="26" spans="1:9" x14ac:dyDescent="0.25">
      <c r="A26" s="15" t="s">
        <v>16</v>
      </c>
      <c r="B26" s="5">
        <v>1</v>
      </c>
      <c r="C26" s="5">
        <v>1</v>
      </c>
      <c r="D26" s="8">
        <v>42.8</v>
      </c>
      <c r="E26" s="7">
        <v>558.1</v>
      </c>
      <c r="F26" s="8">
        <v>43.88</v>
      </c>
      <c r="G26" s="8">
        <v>583.70000000000005</v>
      </c>
      <c r="H26" s="8">
        <f t="shared" si="1"/>
        <v>1.0800000000000054</v>
      </c>
      <c r="I26" s="32">
        <f t="shared" si="2"/>
        <v>25.600000000000023</v>
      </c>
    </row>
    <row r="27" spans="1:9" x14ac:dyDescent="0.25">
      <c r="A27" s="15" t="s">
        <v>16</v>
      </c>
      <c r="B27" s="5">
        <v>2</v>
      </c>
      <c r="C27" s="5">
        <v>2</v>
      </c>
      <c r="D27" s="8">
        <v>54.23</v>
      </c>
      <c r="E27" s="7">
        <v>843.8</v>
      </c>
      <c r="F27" s="8">
        <v>56.65</v>
      </c>
      <c r="G27" s="8">
        <v>880.9</v>
      </c>
      <c r="H27" s="8">
        <f t="shared" si="1"/>
        <v>2.4200000000000017</v>
      </c>
      <c r="I27" s="32">
        <f t="shared" si="2"/>
        <v>37.100000000000023</v>
      </c>
    </row>
    <row r="28" spans="1:9" x14ac:dyDescent="0.25">
      <c r="A28" s="15" t="s">
        <v>16</v>
      </c>
      <c r="B28" s="5">
        <v>3</v>
      </c>
      <c r="C28" s="5">
        <v>3</v>
      </c>
      <c r="D28" s="8">
        <v>32.479999999999997</v>
      </c>
      <c r="E28" s="7">
        <v>394</v>
      </c>
      <c r="F28" s="8">
        <v>32.979999999999997</v>
      </c>
      <c r="G28" s="8">
        <v>403.2</v>
      </c>
      <c r="H28" s="8">
        <f t="shared" si="1"/>
        <v>0.5</v>
      </c>
      <c r="I28" s="32">
        <f t="shared" si="2"/>
        <v>9.1999999999999886</v>
      </c>
    </row>
    <row r="29" spans="1:9" x14ac:dyDescent="0.25">
      <c r="A29" s="15" t="s">
        <v>16</v>
      </c>
      <c r="B29" s="5" t="s">
        <v>8</v>
      </c>
      <c r="C29" s="5">
        <v>3</v>
      </c>
      <c r="D29" s="8">
        <v>19.02</v>
      </c>
      <c r="E29" s="7">
        <v>245.9</v>
      </c>
      <c r="F29" s="8">
        <v>19.350000000000001</v>
      </c>
      <c r="G29" s="8">
        <v>248.6</v>
      </c>
      <c r="H29" s="8">
        <f t="shared" si="1"/>
        <v>0.33000000000000185</v>
      </c>
      <c r="I29" s="32">
        <f t="shared" si="2"/>
        <v>2.6999999999999886</v>
      </c>
    </row>
    <row r="30" spans="1:9" x14ac:dyDescent="0.25">
      <c r="A30" s="15" t="s">
        <v>16</v>
      </c>
      <c r="B30" s="5" t="s">
        <v>9</v>
      </c>
      <c r="C30" s="5">
        <v>3</v>
      </c>
      <c r="D30" s="8">
        <v>13</v>
      </c>
      <c r="E30" s="7">
        <v>129.19999999999999</v>
      </c>
      <c r="F30" s="8">
        <v>13.42</v>
      </c>
      <c r="G30" s="8">
        <v>133.4</v>
      </c>
      <c r="H30" s="8">
        <f t="shared" si="1"/>
        <v>0.41999999999999993</v>
      </c>
      <c r="I30" s="32">
        <f t="shared" si="2"/>
        <v>4.2000000000000171</v>
      </c>
    </row>
    <row r="31" spans="1:9" x14ac:dyDescent="0.25">
      <c r="A31" s="15" t="s">
        <v>16</v>
      </c>
      <c r="B31" s="5">
        <v>4</v>
      </c>
      <c r="C31" s="5">
        <v>4</v>
      </c>
      <c r="D31" s="8">
        <v>37</v>
      </c>
      <c r="E31" s="7">
        <v>402.7</v>
      </c>
      <c r="F31" s="8">
        <v>38</v>
      </c>
      <c r="G31" s="8">
        <v>419.7</v>
      </c>
      <c r="H31" s="8">
        <f t="shared" si="1"/>
        <v>1</v>
      </c>
      <c r="I31" s="32">
        <f t="shared" si="2"/>
        <v>17</v>
      </c>
    </row>
    <row r="32" spans="1:9" x14ac:dyDescent="0.25">
      <c r="A32" s="15" t="s">
        <v>16</v>
      </c>
      <c r="B32" s="5">
        <v>5</v>
      </c>
      <c r="C32" s="5">
        <v>5</v>
      </c>
      <c r="D32" s="8">
        <v>76</v>
      </c>
      <c r="E32" s="7">
        <v>1101.5</v>
      </c>
      <c r="F32" s="8">
        <v>79.67</v>
      </c>
      <c r="G32" s="8">
        <v>1244.8</v>
      </c>
      <c r="H32" s="8">
        <f t="shared" si="1"/>
        <v>3.6700000000000017</v>
      </c>
      <c r="I32" s="32">
        <f t="shared" si="2"/>
        <v>143.29999999999995</v>
      </c>
    </row>
    <row r="33" spans="1:9" x14ac:dyDescent="0.25">
      <c r="A33" s="15" t="s">
        <v>16</v>
      </c>
      <c r="B33" s="5">
        <v>6</v>
      </c>
      <c r="C33" s="5">
        <v>6</v>
      </c>
      <c r="D33" s="8">
        <v>24.9</v>
      </c>
      <c r="E33" s="7">
        <v>220.3</v>
      </c>
      <c r="F33" s="8">
        <v>26</v>
      </c>
      <c r="G33" s="8">
        <v>239.4</v>
      </c>
      <c r="H33" s="8">
        <f t="shared" si="1"/>
        <v>1.1000000000000014</v>
      </c>
      <c r="I33" s="32">
        <f t="shared" si="2"/>
        <v>19.099999999999994</v>
      </c>
    </row>
    <row r="34" spans="1:9" x14ac:dyDescent="0.25">
      <c r="A34" s="15" t="s">
        <v>16</v>
      </c>
      <c r="B34" s="5">
        <v>7</v>
      </c>
      <c r="C34" s="5">
        <v>7</v>
      </c>
      <c r="D34" s="8">
        <v>31.7</v>
      </c>
      <c r="E34" s="7">
        <v>455.8</v>
      </c>
      <c r="F34" s="8">
        <v>33.200000000000003</v>
      </c>
      <c r="G34" s="8">
        <v>478.8</v>
      </c>
      <c r="H34" s="8">
        <f t="shared" si="1"/>
        <v>1.5000000000000036</v>
      </c>
      <c r="I34" s="32">
        <f t="shared" si="2"/>
        <v>23</v>
      </c>
    </row>
    <row r="35" spans="1:9" x14ac:dyDescent="0.25">
      <c r="A35" s="15" t="s">
        <v>16</v>
      </c>
      <c r="B35" s="5">
        <v>8</v>
      </c>
      <c r="C35" s="5">
        <v>8</v>
      </c>
      <c r="D35" s="8">
        <v>31.9</v>
      </c>
      <c r="E35" s="7">
        <v>389.2</v>
      </c>
      <c r="F35" s="8">
        <v>33.229999999999997</v>
      </c>
      <c r="G35" s="8">
        <v>404.4</v>
      </c>
      <c r="H35" s="8">
        <f t="shared" si="1"/>
        <v>1.3299999999999983</v>
      </c>
      <c r="I35" s="32">
        <f t="shared" si="2"/>
        <v>15.199999999999989</v>
      </c>
    </row>
    <row r="36" spans="1:9" x14ac:dyDescent="0.25">
      <c r="A36" s="15" t="s">
        <v>16</v>
      </c>
      <c r="B36" s="5">
        <v>9</v>
      </c>
      <c r="C36" s="5">
        <v>9</v>
      </c>
      <c r="D36" s="8">
        <v>10.87</v>
      </c>
      <c r="E36" s="7">
        <v>135.69999999999999</v>
      </c>
      <c r="F36" s="8">
        <v>11.73</v>
      </c>
      <c r="G36" s="8">
        <v>150</v>
      </c>
      <c r="H36" s="8">
        <f t="shared" si="1"/>
        <v>0.86000000000000121</v>
      </c>
      <c r="I36" s="32">
        <f t="shared" si="2"/>
        <v>14.300000000000011</v>
      </c>
    </row>
    <row r="37" spans="1:9" x14ac:dyDescent="0.25">
      <c r="A37" s="15" t="s">
        <v>16</v>
      </c>
      <c r="B37" s="5" t="s">
        <v>10</v>
      </c>
      <c r="C37" s="5">
        <v>9</v>
      </c>
      <c r="D37" s="8">
        <v>26.48</v>
      </c>
      <c r="E37" s="7">
        <v>357</v>
      </c>
      <c r="F37" s="8">
        <v>27.15</v>
      </c>
      <c r="G37" s="8">
        <v>372.9</v>
      </c>
      <c r="H37" s="8">
        <f t="shared" si="1"/>
        <v>0.66999999999999815</v>
      </c>
      <c r="I37" s="32">
        <f t="shared" si="2"/>
        <v>15.899999999999977</v>
      </c>
    </row>
    <row r="38" spans="1:9" x14ac:dyDescent="0.25">
      <c r="A38" s="15" t="s">
        <v>16</v>
      </c>
      <c r="B38" s="5" t="s">
        <v>11</v>
      </c>
      <c r="C38" s="5">
        <v>9</v>
      </c>
      <c r="D38" s="8">
        <v>25.33</v>
      </c>
      <c r="E38" s="7">
        <v>342.5</v>
      </c>
      <c r="F38" s="8">
        <v>26.48</v>
      </c>
      <c r="G38" s="8">
        <v>360.8</v>
      </c>
      <c r="H38" s="8">
        <f t="shared" si="1"/>
        <v>1.1500000000000021</v>
      </c>
      <c r="I38" s="32">
        <f t="shared" si="2"/>
        <v>18.300000000000011</v>
      </c>
    </row>
    <row r="39" spans="1:9" x14ac:dyDescent="0.25">
      <c r="A39" s="15" t="s">
        <v>16</v>
      </c>
      <c r="B39" s="5">
        <v>10</v>
      </c>
      <c r="C39" s="5">
        <v>10</v>
      </c>
      <c r="D39" s="8">
        <v>54.73</v>
      </c>
      <c r="E39" s="7">
        <v>686.3</v>
      </c>
      <c r="F39" s="8">
        <v>57.12</v>
      </c>
      <c r="G39" s="8">
        <v>752.8</v>
      </c>
      <c r="H39" s="8">
        <f t="shared" si="1"/>
        <v>2.3900000000000006</v>
      </c>
      <c r="I39" s="32">
        <f t="shared" si="2"/>
        <v>66.5</v>
      </c>
    </row>
    <row r="40" spans="1:9" x14ac:dyDescent="0.25">
      <c r="A40" s="15" t="s">
        <v>16</v>
      </c>
      <c r="B40" s="5" t="s">
        <v>12</v>
      </c>
      <c r="C40" s="5">
        <v>10</v>
      </c>
      <c r="D40" s="8">
        <v>23</v>
      </c>
      <c r="E40" s="7">
        <v>315.7</v>
      </c>
      <c r="F40" s="8">
        <v>24.33</v>
      </c>
      <c r="G40" s="8">
        <v>346.9</v>
      </c>
      <c r="H40" s="8">
        <f t="shared" si="1"/>
        <v>1.3299999999999983</v>
      </c>
      <c r="I40" s="32">
        <f t="shared" si="2"/>
        <v>31.199999999999989</v>
      </c>
    </row>
    <row r="41" spans="1:9" x14ac:dyDescent="0.25">
      <c r="A41" s="15" t="s">
        <v>16</v>
      </c>
      <c r="B41" s="5">
        <v>11</v>
      </c>
      <c r="C41" s="5">
        <v>11</v>
      </c>
      <c r="D41" s="8">
        <v>32</v>
      </c>
      <c r="E41" s="7">
        <v>377.7</v>
      </c>
      <c r="F41" s="8">
        <v>33.33</v>
      </c>
      <c r="G41" s="8">
        <v>399.9</v>
      </c>
      <c r="H41" s="8">
        <f t="shared" si="1"/>
        <v>1.3299999999999983</v>
      </c>
      <c r="I41" s="32">
        <f t="shared" si="2"/>
        <v>22.199999999999989</v>
      </c>
    </row>
    <row r="42" spans="1:9" x14ac:dyDescent="0.25">
      <c r="A42" s="15" t="s">
        <v>16</v>
      </c>
      <c r="B42" s="5" t="s">
        <v>13</v>
      </c>
      <c r="C42" s="5">
        <v>11</v>
      </c>
      <c r="D42" s="8">
        <v>31.25</v>
      </c>
      <c r="E42" s="7">
        <v>432.9</v>
      </c>
      <c r="F42" s="8">
        <v>32.58</v>
      </c>
      <c r="G42" s="8">
        <v>462.3</v>
      </c>
      <c r="H42" s="8">
        <f t="shared" si="1"/>
        <v>1.3299999999999983</v>
      </c>
      <c r="I42" s="32">
        <f t="shared" si="2"/>
        <v>29.400000000000034</v>
      </c>
    </row>
    <row r="43" spans="1:9" x14ac:dyDescent="0.25">
      <c r="A43" s="15" t="s">
        <v>16</v>
      </c>
      <c r="B43" s="5">
        <v>12</v>
      </c>
      <c r="C43" s="5">
        <v>12</v>
      </c>
      <c r="D43" s="8">
        <v>37</v>
      </c>
      <c r="E43" s="7">
        <v>544.5</v>
      </c>
      <c r="F43" s="8">
        <v>38.5</v>
      </c>
      <c r="G43" s="8">
        <v>595.9</v>
      </c>
      <c r="H43" s="8">
        <f t="shared" si="1"/>
        <v>1.5</v>
      </c>
      <c r="I43" s="32">
        <f t="shared" si="2"/>
        <v>51.399999999999977</v>
      </c>
    </row>
    <row r="44" spans="1:9" x14ac:dyDescent="0.25">
      <c r="A44" s="15" t="s">
        <v>16</v>
      </c>
      <c r="B44" s="5" t="s">
        <v>14</v>
      </c>
      <c r="C44" s="5">
        <v>12</v>
      </c>
      <c r="D44" s="8">
        <v>25.33</v>
      </c>
      <c r="E44" s="7">
        <v>402.6</v>
      </c>
      <c r="F44" s="8">
        <v>27.02</v>
      </c>
      <c r="G44" s="8">
        <v>451.7</v>
      </c>
      <c r="H44" s="8">
        <f t="shared" si="1"/>
        <v>1.6900000000000013</v>
      </c>
      <c r="I44" s="32">
        <f t="shared" si="2"/>
        <v>49.099999999999966</v>
      </c>
    </row>
    <row r="45" spans="1:9" x14ac:dyDescent="0.25">
      <c r="A45" s="15" t="s">
        <v>17</v>
      </c>
      <c r="B45" s="5">
        <v>1</v>
      </c>
      <c r="C45" s="5">
        <v>1</v>
      </c>
      <c r="D45" s="8">
        <v>29</v>
      </c>
      <c r="E45" s="7">
        <v>423.6</v>
      </c>
      <c r="F45" s="8">
        <v>30</v>
      </c>
      <c r="G45" s="8">
        <v>447.8</v>
      </c>
      <c r="H45" s="8">
        <f t="shared" si="1"/>
        <v>1</v>
      </c>
      <c r="I45" s="32">
        <f t="shared" si="2"/>
        <v>24.199999999999989</v>
      </c>
    </row>
    <row r="46" spans="1:9" x14ac:dyDescent="0.25">
      <c r="A46" s="15" t="s">
        <v>17</v>
      </c>
      <c r="B46" s="5">
        <v>2</v>
      </c>
      <c r="C46" s="5">
        <v>2</v>
      </c>
      <c r="D46" s="8">
        <v>42.05</v>
      </c>
      <c r="E46" s="7">
        <v>659.4</v>
      </c>
      <c r="F46" s="8">
        <v>44.55</v>
      </c>
      <c r="G46" s="8">
        <v>701.4</v>
      </c>
      <c r="H46" s="8">
        <f t="shared" si="1"/>
        <v>2.5</v>
      </c>
      <c r="I46" s="32">
        <f t="shared" si="2"/>
        <v>42</v>
      </c>
    </row>
    <row r="47" spans="1:9" x14ac:dyDescent="0.25">
      <c r="A47" s="15" t="s">
        <v>17</v>
      </c>
      <c r="B47" s="5">
        <v>3</v>
      </c>
      <c r="C47" s="5">
        <v>3</v>
      </c>
      <c r="D47" s="8">
        <v>15</v>
      </c>
      <c r="E47" s="7">
        <v>181.9</v>
      </c>
      <c r="F47" s="8">
        <v>15.33</v>
      </c>
      <c r="G47" s="8">
        <v>187.9</v>
      </c>
      <c r="H47" s="8">
        <f t="shared" si="1"/>
        <v>0.33000000000000007</v>
      </c>
      <c r="I47" s="32">
        <f t="shared" si="2"/>
        <v>6</v>
      </c>
    </row>
    <row r="48" spans="1:9" x14ac:dyDescent="0.25">
      <c r="A48" s="15" t="s">
        <v>17</v>
      </c>
      <c r="B48" s="5" t="s">
        <v>8</v>
      </c>
      <c r="C48" s="5">
        <v>3</v>
      </c>
      <c r="D48" s="8">
        <v>14.48</v>
      </c>
      <c r="E48" s="7">
        <v>185.2</v>
      </c>
      <c r="F48" s="8">
        <v>14.73</v>
      </c>
      <c r="G48" s="8">
        <v>187</v>
      </c>
      <c r="H48" s="8">
        <f t="shared" si="1"/>
        <v>0.25</v>
      </c>
      <c r="I48" s="32">
        <f t="shared" si="2"/>
        <v>1.8000000000000114</v>
      </c>
    </row>
    <row r="49" spans="1:9" x14ac:dyDescent="0.25">
      <c r="A49" s="15" t="s">
        <v>17</v>
      </c>
      <c r="B49" s="5">
        <v>4</v>
      </c>
      <c r="C49" s="5">
        <v>4</v>
      </c>
      <c r="D49" s="8">
        <v>29</v>
      </c>
      <c r="E49" s="7">
        <v>315.60000000000002</v>
      </c>
      <c r="F49" s="8">
        <v>30</v>
      </c>
      <c r="G49" s="8">
        <v>332.6</v>
      </c>
      <c r="H49" s="8">
        <f t="shared" si="1"/>
        <v>1</v>
      </c>
      <c r="I49" s="32">
        <f t="shared" si="2"/>
        <v>17</v>
      </c>
    </row>
    <row r="50" spans="1:9" x14ac:dyDescent="0.25">
      <c r="A50" s="15" t="s">
        <v>17</v>
      </c>
      <c r="B50" s="5">
        <v>5</v>
      </c>
      <c r="C50" s="5">
        <v>5</v>
      </c>
      <c r="D50" s="8">
        <v>42.35</v>
      </c>
      <c r="E50" s="7">
        <v>537.5</v>
      </c>
      <c r="F50" s="8">
        <v>44.35</v>
      </c>
      <c r="G50" s="8">
        <v>622.4</v>
      </c>
      <c r="H50" s="8">
        <f t="shared" si="1"/>
        <v>2</v>
      </c>
      <c r="I50" s="32">
        <f t="shared" si="2"/>
        <v>84.899999999999977</v>
      </c>
    </row>
    <row r="51" spans="1:9" x14ac:dyDescent="0.25">
      <c r="A51" s="15" t="s">
        <v>17</v>
      </c>
      <c r="B51" s="5">
        <v>6</v>
      </c>
      <c r="C51" s="5">
        <v>6</v>
      </c>
      <c r="D51" s="8">
        <v>14.75</v>
      </c>
      <c r="E51" s="7">
        <v>104.8</v>
      </c>
      <c r="F51" s="8">
        <v>15.48</v>
      </c>
      <c r="G51" s="8">
        <v>117</v>
      </c>
      <c r="H51" s="8">
        <f t="shared" si="1"/>
        <v>0.73000000000000043</v>
      </c>
      <c r="I51" s="32">
        <f t="shared" si="2"/>
        <v>12.200000000000003</v>
      </c>
    </row>
    <row r="52" spans="1:9" x14ac:dyDescent="0.25">
      <c r="A52" s="15" t="s">
        <v>17</v>
      </c>
      <c r="B52" s="5">
        <v>7</v>
      </c>
      <c r="C52" s="5">
        <v>7</v>
      </c>
      <c r="D52" s="8">
        <v>14.85</v>
      </c>
      <c r="E52" s="7">
        <v>213.5</v>
      </c>
      <c r="F52" s="8">
        <v>15.6</v>
      </c>
      <c r="G52" s="8">
        <v>225</v>
      </c>
      <c r="H52" s="8">
        <f t="shared" si="1"/>
        <v>0.75</v>
      </c>
      <c r="I52" s="32">
        <f t="shared" si="2"/>
        <v>11.5</v>
      </c>
    </row>
    <row r="53" spans="1:9" x14ac:dyDescent="0.25">
      <c r="A53" s="15" t="s">
        <v>17</v>
      </c>
      <c r="B53" s="5">
        <v>8</v>
      </c>
      <c r="C53" s="5">
        <v>8</v>
      </c>
      <c r="D53" s="8">
        <v>14.92</v>
      </c>
      <c r="E53" s="7">
        <v>186.6</v>
      </c>
      <c r="F53" s="8">
        <v>15.58</v>
      </c>
      <c r="G53" s="8">
        <v>194.2</v>
      </c>
      <c r="H53" s="8">
        <f t="shared" si="1"/>
        <v>0.66000000000000014</v>
      </c>
      <c r="I53" s="32">
        <f t="shared" si="2"/>
        <v>7.5999999999999943</v>
      </c>
    </row>
    <row r="54" spans="1:9" x14ac:dyDescent="0.25">
      <c r="A54" s="15" t="s">
        <v>17</v>
      </c>
      <c r="B54" s="5">
        <v>9</v>
      </c>
      <c r="C54" s="5">
        <v>9</v>
      </c>
      <c r="D54" s="8">
        <v>28.73</v>
      </c>
      <c r="E54" s="7">
        <v>363.9</v>
      </c>
      <c r="F54" s="8">
        <v>29.85</v>
      </c>
      <c r="G54" s="8">
        <v>382.7</v>
      </c>
      <c r="H54" s="8">
        <f t="shared" si="1"/>
        <v>1.120000000000001</v>
      </c>
      <c r="I54" s="32">
        <f t="shared" si="2"/>
        <v>18.800000000000011</v>
      </c>
    </row>
    <row r="55" spans="1:9" x14ac:dyDescent="0.25">
      <c r="A55" s="15" t="s">
        <v>17</v>
      </c>
      <c r="B55" s="5">
        <v>10</v>
      </c>
      <c r="C55" s="5">
        <v>10</v>
      </c>
      <c r="D55" s="8">
        <v>43.2</v>
      </c>
      <c r="E55" s="7">
        <v>579.5</v>
      </c>
      <c r="F55" s="8">
        <v>45.62</v>
      </c>
      <c r="G55" s="8">
        <v>645.6</v>
      </c>
      <c r="H55" s="8">
        <f t="shared" si="1"/>
        <v>2.4199999999999946</v>
      </c>
      <c r="I55" s="32">
        <f t="shared" si="2"/>
        <v>66.100000000000023</v>
      </c>
    </row>
    <row r="56" spans="1:9" x14ac:dyDescent="0.25">
      <c r="A56" s="15" t="s">
        <v>17</v>
      </c>
      <c r="B56" s="5">
        <v>11</v>
      </c>
      <c r="C56" s="5">
        <v>11</v>
      </c>
      <c r="D56" s="8">
        <v>15</v>
      </c>
      <c r="E56" s="7">
        <v>177.1</v>
      </c>
      <c r="F56" s="8">
        <v>15.67</v>
      </c>
      <c r="G56" s="8">
        <v>188.2</v>
      </c>
      <c r="H56" s="8">
        <f t="shared" si="1"/>
        <v>0.66999999999999993</v>
      </c>
      <c r="I56" s="32">
        <f t="shared" si="2"/>
        <v>11.099999999999994</v>
      </c>
    </row>
    <row r="57" spans="1:9" x14ac:dyDescent="0.25">
      <c r="A57" s="15" t="s">
        <v>17</v>
      </c>
      <c r="B57" s="5" t="s">
        <v>13</v>
      </c>
      <c r="C57" s="5">
        <v>11</v>
      </c>
      <c r="D57" s="8">
        <v>14</v>
      </c>
      <c r="E57" s="7">
        <v>195.5</v>
      </c>
      <c r="F57" s="8">
        <v>14.67</v>
      </c>
      <c r="G57" s="8">
        <v>210.2</v>
      </c>
      <c r="H57" s="8">
        <f t="shared" si="1"/>
        <v>0.66999999999999993</v>
      </c>
      <c r="I57" s="32">
        <f t="shared" si="2"/>
        <v>14.699999999999989</v>
      </c>
    </row>
    <row r="58" spans="1:9" ht="15.75" thickBot="1" x14ac:dyDescent="0.3">
      <c r="A58" s="16" t="s">
        <v>17</v>
      </c>
      <c r="B58" s="17">
        <v>12</v>
      </c>
      <c r="C58" s="17">
        <v>12</v>
      </c>
      <c r="D58" s="33">
        <v>29.75</v>
      </c>
      <c r="E58" s="34">
        <v>512.9</v>
      </c>
      <c r="F58" s="33">
        <v>31.33</v>
      </c>
      <c r="G58" s="33">
        <v>565.6</v>
      </c>
      <c r="H58" s="33">
        <f t="shared" si="1"/>
        <v>1.5799999999999983</v>
      </c>
      <c r="I58" s="35">
        <f t="shared" si="2"/>
        <v>52.700000000000045</v>
      </c>
    </row>
  </sheetData>
  <mergeCells count="6">
    <mergeCell ref="K7:M7"/>
    <mergeCell ref="K8:M8"/>
    <mergeCell ref="A4:I4"/>
    <mergeCell ref="K4:S4"/>
    <mergeCell ref="K5:M5"/>
    <mergeCell ref="K6:M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Fahey</dc:creator>
  <cp:lastModifiedBy>Brian Fahey</cp:lastModifiedBy>
  <dcterms:created xsi:type="dcterms:W3CDTF">2022-12-16T14:00:19Z</dcterms:created>
  <dcterms:modified xsi:type="dcterms:W3CDTF">2022-12-16T14:13:30Z</dcterms:modified>
</cp:coreProperties>
</file>