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7664196F-CD68-494A-86E4-0BEDBAE60183}" xr6:coauthVersionLast="47" xr6:coauthVersionMax="47" xr10:uidLastSave="{00000000-0000-0000-0000-000000000000}"/>
  <bookViews>
    <workbookView xWindow="-120" yWindow="-120" windowWidth="29040" windowHeight="17640" xr2:uid="{7E1E66D5-8BB8-4655-AC31-2CD02A92B3EE}"/>
  </bookViews>
  <sheets>
    <sheet name="Budget Summary" sheetId="1" r:id="rId1"/>
    <sheet name="Budget Dept" sheetId="2" r:id="rId2"/>
  </sheets>
  <externalReferences>
    <externalReference r:id="rId3"/>
  </externalReferences>
  <definedNames>
    <definedName name="BB7_37">#REF!</definedName>
    <definedName name="BB7_80">#REF!</definedName>
    <definedName name="BB7_8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2" i="2" l="1"/>
  <c r="D182" i="2"/>
  <c r="C182" i="2"/>
  <c r="D121" i="2"/>
  <c r="D81" i="2"/>
  <c r="D37" i="2"/>
  <c r="D114" i="1"/>
  <c r="D10" i="1"/>
</calcChain>
</file>

<file path=xl/sharedStrings.xml><?xml version="1.0" encoding="utf-8"?>
<sst xmlns="http://schemas.openxmlformats.org/spreadsheetml/2006/main" count="385" uniqueCount="272">
  <si>
    <t>Revenues</t>
  </si>
  <si>
    <t>Annual Budget</t>
  </si>
  <si>
    <t xml:space="preserve"> 6/30/2023</t>
  </si>
  <si>
    <t xml:space="preserve">     408401</t>
  </si>
  <si>
    <t>Vending Revenue</t>
  </si>
  <si>
    <t xml:space="preserve">     408501</t>
  </si>
  <si>
    <t>Other</t>
  </si>
  <si>
    <t>Total Revenues</t>
  </si>
  <si>
    <t>Expenses</t>
  </si>
  <si>
    <t xml:space="preserve">     501011</t>
  </si>
  <si>
    <t>Regular Wages</t>
  </si>
  <si>
    <t xml:space="preserve">     501012</t>
  </si>
  <si>
    <t>OT</t>
  </si>
  <si>
    <t xml:space="preserve">     502011</t>
  </si>
  <si>
    <t>Payroll Taxes</t>
  </si>
  <si>
    <t xml:space="preserve">     502021</t>
  </si>
  <si>
    <t>Pension Expense</t>
  </si>
  <si>
    <t xml:space="preserve">     502031</t>
  </si>
  <si>
    <t>Medical - Union</t>
  </si>
  <si>
    <t xml:space="preserve">     502032</t>
  </si>
  <si>
    <t>Medical - Non-Union</t>
  </si>
  <si>
    <t xml:space="preserve">     502041</t>
  </si>
  <si>
    <t>Dental - Union</t>
  </si>
  <si>
    <t xml:space="preserve">     502042</t>
  </si>
  <si>
    <t>Dental - Non-Union</t>
  </si>
  <si>
    <t xml:space="preserve">     502051</t>
  </si>
  <si>
    <t>Life Insurance</t>
  </si>
  <si>
    <t xml:space="preserve">     502061</t>
  </si>
  <si>
    <t>L/T Disability</t>
  </si>
  <si>
    <t xml:space="preserve">     502071</t>
  </si>
  <si>
    <t>FUI - Operations</t>
  </si>
  <si>
    <t xml:space="preserve">     502072</t>
  </si>
  <si>
    <t>SUI - Operations</t>
  </si>
  <si>
    <t xml:space="preserve">     502081</t>
  </si>
  <si>
    <t>W/C - Union</t>
  </si>
  <si>
    <t xml:space="preserve">     502082</t>
  </si>
  <si>
    <t>W/C - Non-Union</t>
  </si>
  <si>
    <t xml:space="preserve">     502091</t>
  </si>
  <si>
    <t>PTO - Sick</t>
  </si>
  <si>
    <t xml:space="preserve">     502101</t>
  </si>
  <si>
    <t>PTO - Holiday</t>
  </si>
  <si>
    <t xml:space="preserve">     502111</t>
  </si>
  <si>
    <t>PTO - Vacation</t>
  </si>
  <si>
    <t xml:space="preserve">     502121</t>
  </si>
  <si>
    <t>PTO - Other</t>
  </si>
  <si>
    <t xml:space="preserve">     502131</t>
  </si>
  <si>
    <t>Uniforms</t>
  </si>
  <si>
    <t xml:space="preserve">     502141</t>
  </si>
  <si>
    <t>CDL/Class B License</t>
  </si>
  <si>
    <t xml:space="preserve">     502142</t>
  </si>
  <si>
    <t>Shoe &amp;Tool Allow</t>
  </si>
  <si>
    <t xml:space="preserve">     503011</t>
  </si>
  <si>
    <t>InterCo Service Level</t>
  </si>
  <si>
    <t xml:space="preserve">     503031</t>
  </si>
  <si>
    <t>Audit</t>
  </si>
  <si>
    <t xml:space="preserve">     503032</t>
  </si>
  <si>
    <t>Background/License Checks</t>
  </si>
  <si>
    <t xml:space="preserve">     503033</t>
  </si>
  <si>
    <t>Drug Screens</t>
  </si>
  <si>
    <t xml:space="preserve">     503034</t>
  </si>
  <si>
    <t>Environmental Costs</t>
  </si>
  <si>
    <t xml:space="preserve">     503035</t>
  </si>
  <si>
    <t>Outside Legal Services</t>
  </si>
  <si>
    <t xml:space="preserve">     503036</t>
  </si>
  <si>
    <t>Maps/Schedules</t>
  </si>
  <si>
    <t xml:space="preserve">     503037</t>
  </si>
  <si>
    <t>Payroll</t>
  </si>
  <si>
    <t xml:space="preserve">     503038</t>
  </si>
  <si>
    <t>Physicals</t>
  </si>
  <si>
    <t xml:space="preserve">     503039</t>
  </si>
  <si>
    <t>Other Professional</t>
  </si>
  <si>
    <t xml:space="preserve">     503041</t>
  </si>
  <si>
    <t>Temporary Help</t>
  </si>
  <si>
    <t xml:space="preserve">     503051</t>
  </si>
  <si>
    <t>Body &amp; Paint</t>
  </si>
  <si>
    <t xml:space="preserve">     503052</t>
  </si>
  <si>
    <t>Bus Pest Control</t>
  </si>
  <si>
    <t xml:space="preserve">     503053</t>
  </si>
  <si>
    <t>Bus Electrical</t>
  </si>
  <si>
    <t xml:space="preserve">     503054</t>
  </si>
  <si>
    <t>Generator</t>
  </si>
  <si>
    <t xml:space="preserve">     503055</t>
  </si>
  <si>
    <t>Glass/ Non- Accident</t>
  </si>
  <si>
    <t xml:space="preserve">     503056</t>
  </si>
  <si>
    <t>Bus HVAC</t>
  </si>
  <si>
    <t xml:space="preserve">     503057</t>
  </si>
  <si>
    <t>Major /Outside Repair</t>
  </si>
  <si>
    <t xml:space="preserve">     503058</t>
  </si>
  <si>
    <t>Non Revenue Vehicle Repair</t>
  </si>
  <si>
    <t xml:space="preserve">     503061</t>
  </si>
  <si>
    <t>Custodial</t>
  </si>
  <si>
    <t xml:space="preserve">     503071</t>
  </si>
  <si>
    <t>Security</t>
  </si>
  <si>
    <t xml:space="preserve">     503072</t>
  </si>
  <si>
    <t>Armored Car</t>
  </si>
  <si>
    <t xml:space="preserve">     503081</t>
  </si>
  <si>
    <t>Building HVAC</t>
  </si>
  <si>
    <t xml:space="preserve">     503082</t>
  </si>
  <si>
    <t>Building Electrical</t>
  </si>
  <si>
    <t xml:space="preserve">     503083</t>
  </si>
  <si>
    <t>Plumbing</t>
  </si>
  <si>
    <t xml:space="preserve">     503084</t>
  </si>
  <si>
    <t>Building Gen Repairs</t>
  </si>
  <si>
    <t xml:space="preserve">     503085</t>
  </si>
  <si>
    <t>Grounds/ Cleaning</t>
  </si>
  <si>
    <t xml:space="preserve">     503086</t>
  </si>
  <si>
    <t>Radio/Access System</t>
  </si>
  <si>
    <t xml:space="preserve">     503087</t>
  </si>
  <si>
    <t>Building Pest Control</t>
  </si>
  <si>
    <t xml:space="preserve">     503089</t>
  </si>
  <si>
    <t>Shop Equip Repair</t>
  </si>
  <si>
    <t xml:space="preserve">     503091</t>
  </si>
  <si>
    <t>Computer Maintenance</t>
  </si>
  <si>
    <t xml:space="preserve">     503092</t>
  </si>
  <si>
    <t>Office Equip Maintenance</t>
  </si>
  <si>
    <t xml:space="preserve">     503097</t>
  </si>
  <si>
    <t>Office Equipment (NonCap)</t>
  </si>
  <si>
    <t xml:space="preserve">     503992</t>
  </si>
  <si>
    <t>Towing</t>
  </si>
  <si>
    <t xml:space="preserve">     503993</t>
  </si>
  <si>
    <t>Transit Amenities</t>
  </si>
  <si>
    <t xml:space="preserve">     503994</t>
  </si>
  <si>
    <t>Other Admin Contract - Fire</t>
  </si>
  <si>
    <t xml:space="preserve">     504011</t>
  </si>
  <si>
    <t>Oil &amp; Lubricants</t>
  </si>
  <si>
    <t xml:space="preserve">     504021</t>
  </si>
  <si>
    <t>Tires</t>
  </si>
  <si>
    <t xml:space="preserve">     504971</t>
  </si>
  <si>
    <t>Service Supplies/ Fare Media</t>
  </si>
  <si>
    <t xml:space="preserve">     504972</t>
  </si>
  <si>
    <t>Parts</t>
  </si>
  <si>
    <t xml:space="preserve">     504973</t>
  </si>
  <si>
    <t>Bus Wash Supplies &amp;</t>
  </si>
  <si>
    <t xml:space="preserve">     504974</t>
  </si>
  <si>
    <t>Shop Supplies</t>
  </si>
  <si>
    <t xml:space="preserve">     504981</t>
  </si>
  <si>
    <t>Farebox Parts</t>
  </si>
  <si>
    <t xml:space="preserve">     504982</t>
  </si>
  <si>
    <t>Farebox Cleaning</t>
  </si>
  <si>
    <t xml:space="preserve">     504983</t>
  </si>
  <si>
    <t>Facility Tools</t>
  </si>
  <si>
    <t xml:space="preserve">     504984</t>
  </si>
  <si>
    <t>Facility Cleaning</t>
  </si>
  <si>
    <t xml:space="preserve">     504985</t>
  </si>
  <si>
    <t>Facility Equip Repairs</t>
  </si>
  <si>
    <t xml:space="preserve">     504986</t>
  </si>
  <si>
    <t>Facility Equip Cleaning</t>
  </si>
  <si>
    <t xml:space="preserve">     504987</t>
  </si>
  <si>
    <t>Grounds Cleaning</t>
  </si>
  <si>
    <t xml:space="preserve">     504991</t>
  </si>
  <si>
    <t>Brochures</t>
  </si>
  <si>
    <t xml:space="preserve">     504992</t>
  </si>
  <si>
    <t>Data Processing</t>
  </si>
  <si>
    <t xml:space="preserve">     504994</t>
  </si>
  <si>
    <t>Office Supplies</t>
  </si>
  <si>
    <t xml:space="preserve">     504995</t>
  </si>
  <si>
    <t>Postage</t>
  </si>
  <si>
    <t xml:space="preserve">     504996</t>
  </si>
  <si>
    <t>Safety Training &amp; Ed</t>
  </si>
  <si>
    <t xml:space="preserve">     504997</t>
  </si>
  <si>
    <t>Schedules</t>
  </si>
  <si>
    <t xml:space="preserve">     504998</t>
  </si>
  <si>
    <t>Printed Materials</t>
  </si>
  <si>
    <t xml:space="preserve">     505021</t>
  </si>
  <si>
    <t>Telephone - Cell &amp; Landline</t>
  </si>
  <si>
    <t xml:space="preserve">     505022</t>
  </si>
  <si>
    <t>Electric</t>
  </si>
  <si>
    <t xml:space="preserve">     505023</t>
  </si>
  <si>
    <t>Gas Utilities</t>
  </si>
  <si>
    <t xml:space="preserve">     505024</t>
  </si>
  <si>
    <t>Water &amp; Sewer</t>
  </si>
  <si>
    <t xml:space="preserve">     505025</t>
  </si>
  <si>
    <t>Parking</t>
  </si>
  <si>
    <t xml:space="preserve">     506011</t>
  </si>
  <si>
    <t>Physical Damage Insurance</t>
  </si>
  <si>
    <t xml:space="preserve">     506012</t>
  </si>
  <si>
    <t>Accident Repair</t>
  </si>
  <si>
    <t xml:space="preserve">     506021</t>
  </si>
  <si>
    <t>Subrogation Recoveries</t>
  </si>
  <si>
    <t xml:space="preserve">     507991</t>
  </si>
  <si>
    <t>Sales &amp; Use Taxes</t>
  </si>
  <si>
    <t xml:space="preserve">     509011</t>
  </si>
  <si>
    <t>Dues &amp; Subscriptions</t>
  </si>
  <si>
    <t xml:space="preserve">     509021</t>
  </si>
  <si>
    <t>Travel &amp; Meetings</t>
  </si>
  <si>
    <t xml:space="preserve">     509061</t>
  </si>
  <si>
    <t>Penalties &amp; Fines</t>
  </si>
  <si>
    <t xml:space="preserve">     509081</t>
  </si>
  <si>
    <t>Advertising</t>
  </si>
  <si>
    <t xml:space="preserve">     509919</t>
  </si>
  <si>
    <t>COVID-19</t>
  </si>
  <si>
    <t xml:space="preserve">     509991</t>
  </si>
  <si>
    <t>Legal Advertising</t>
  </si>
  <si>
    <t xml:space="preserve">     509992</t>
  </si>
  <si>
    <t>Advertising BCC</t>
  </si>
  <si>
    <t xml:space="preserve">     509993</t>
  </si>
  <si>
    <t>Roadeo</t>
  </si>
  <si>
    <t xml:space="preserve">     509994</t>
  </si>
  <si>
    <t>Awards</t>
  </si>
  <si>
    <t xml:space="preserve">     509996</t>
  </si>
  <si>
    <t>Employee</t>
  </si>
  <si>
    <t xml:space="preserve">     509997</t>
  </si>
  <si>
    <t>Bank Charges</t>
  </si>
  <si>
    <t xml:space="preserve">     510000</t>
  </si>
  <si>
    <t>Capital</t>
  </si>
  <si>
    <t xml:space="preserve">     999999</t>
  </si>
  <si>
    <t>Misc</t>
  </si>
  <si>
    <t>Total Expenses</t>
  </si>
  <si>
    <t>010 - Operations</t>
  </si>
  <si>
    <t>Salaries</t>
  </si>
  <si>
    <t>Overtime</t>
  </si>
  <si>
    <t>Payroll Taxes - Operations</t>
  </si>
  <si>
    <t>Pension Expense - Operations</t>
  </si>
  <si>
    <t>Medical - Union Operations</t>
  </si>
  <si>
    <t>Dental - Union Operations</t>
  </si>
  <si>
    <t>Life Insurance - Operations</t>
  </si>
  <si>
    <t>L/T Disability - Operations</t>
  </si>
  <si>
    <t>W/C - Union Operators</t>
  </si>
  <si>
    <t>PTO Sick - Operators</t>
  </si>
  <si>
    <t>Accrued Holiday Pay</t>
  </si>
  <si>
    <t>Accrued Vacation - Driver</t>
  </si>
  <si>
    <t>PTO Other - Operators</t>
  </si>
  <si>
    <t>Uniforms - Operations</t>
  </si>
  <si>
    <t xml:space="preserve">     Total</t>
  </si>
  <si>
    <t>041 - Vehicle Maintenance</t>
  </si>
  <si>
    <t>Payroll Taxes - Veh</t>
  </si>
  <si>
    <t>Pension Expense - Veh</t>
  </si>
  <si>
    <t>Medical - Union Veh</t>
  </si>
  <si>
    <t>Medical - Non-Union Veh</t>
  </si>
  <si>
    <t>Dental - Union Veh</t>
  </si>
  <si>
    <t>Dental - Non-Union Veh</t>
  </si>
  <si>
    <t>Life Insurance - Veh</t>
  </si>
  <si>
    <t>L/T Disability - Veh</t>
  </si>
  <si>
    <t>FUI - Veh Maintenance</t>
  </si>
  <si>
    <t>SUI - Veh Maintenance</t>
  </si>
  <si>
    <t>W/C - Union Veh</t>
  </si>
  <si>
    <t>PTO Holiday - Mechanics</t>
  </si>
  <si>
    <t>PTO Holiday - Veh Attendant</t>
  </si>
  <si>
    <t>Accrued Vacation -</t>
  </si>
  <si>
    <t>Uniforms - Veh Maintenance</t>
  </si>
  <si>
    <t>Shoe &amp;Tool Allow - Veh</t>
  </si>
  <si>
    <t>Temporary Help - Veh</t>
  </si>
  <si>
    <t>Less: Subrogation Recoveries</t>
  </si>
  <si>
    <t>042 - BLDG Maintenance</t>
  </si>
  <si>
    <t>Payroll Taxes - Non-Veh</t>
  </si>
  <si>
    <t>Pension Expense - Non-Veh</t>
  </si>
  <si>
    <t>Medical - Union Non-Veh</t>
  </si>
  <si>
    <t>Medical - Non-Union Non-</t>
  </si>
  <si>
    <t>Dental - Union Non-Veh</t>
  </si>
  <si>
    <t>Dental - Non-Union Non-Veh</t>
  </si>
  <si>
    <t>Life Insurance - Non-Veh</t>
  </si>
  <si>
    <t>L/T Disability - Non-Veh Maintenance</t>
  </si>
  <si>
    <t>FUI - Non-Veh Maintenance</t>
  </si>
  <si>
    <t>SUI - Non-Veh Maintenance</t>
  </si>
  <si>
    <t>W/C - Union Non-Veh</t>
  </si>
  <si>
    <t>PTO Holiday - Fac Attendant</t>
  </si>
  <si>
    <t>Uniforms - Non-Veh</t>
  </si>
  <si>
    <t>Shoe &amp;Tool Allow - Non-Veh</t>
  </si>
  <si>
    <t>160 - Administration</t>
  </si>
  <si>
    <t>Payroll Taxes - General</t>
  </si>
  <si>
    <t>Pension Expense - General</t>
  </si>
  <si>
    <t>Medical - Non-Union General</t>
  </si>
  <si>
    <t>Dental - Non-Union General</t>
  </si>
  <si>
    <t>Life Insurance - General</t>
  </si>
  <si>
    <t>L/T Disability - General Admin</t>
  </si>
  <si>
    <t>FUI - General Admin</t>
  </si>
  <si>
    <t>SUI - General Admin</t>
  </si>
  <si>
    <t>W/C - Non-Union General</t>
  </si>
  <si>
    <t>Accrued Vacation - Staff</t>
  </si>
  <si>
    <t>Auto/GL Insurance</t>
  </si>
  <si>
    <t>Professional Services</t>
  </si>
  <si>
    <t>Employee Promotions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</si>
</sst>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MS Sans Serif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43" fontId="3" fillId="0" borderId="0" xfId="3" applyFont="1" applyAlignment="1">
      <alignment horizontal="left"/>
    </xf>
    <xf numFmtId="43" fontId="4" fillId="0" borderId="0" xfId="3" applyFont="1" applyAlignment="1">
      <alignment horizontal="center" vertical="center"/>
    </xf>
    <xf numFmtId="43" fontId="3" fillId="0" borderId="0" xfId="3" applyFont="1"/>
    <xf numFmtId="43" fontId="3" fillId="0" borderId="0" xfId="3" applyFont="1" applyAlignment="1">
      <alignment horizontal="left" vertical="center"/>
    </xf>
    <xf numFmtId="0" fontId="6" fillId="0" borderId="0" xfId="5" applyFont="1"/>
    <xf numFmtId="0" fontId="7" fillId="0" borderId="0" xfId="5" applyFont="1" applyAlignment="1">
      <alignment horizontal="left" vertical="center"/>
    </xf>
    <xf numFmtId="0" fontId="7" fillId="0" borderId="0" xfId="5" applyFont="1" applyAlignment="1">
      <alignment horizontal="right" vertical="center"/>
    </xf>
    <xf numFmtId="0" fontId="7" fillId="0" borderId="1" xfId="5" applyFont="1" applyBorder="1" applyAlignment="1">
      <alignment horizontal="right" vertical="center"/>
    </xf>
    <xf numFmtId="0" fontId="6" fillId="0" borderId="0" xfId="5" applyFont="1" applyAlignment="1">
      <alignment horizontal="left" vertical="center"/>
    </xf>
    <xf numFmtId="43" fontId="6" fillId="0" borderId="0" xfId="1" applyFont="1" applyAlignment="1">
      <alignment horizontal="right" vertical="center"/>
    </xf>
    <xf numFmtId="43" fontId="6" fillId="0" borderId="0" xfId="1" applyFont="1"/>
    <xf numFmtId="7" fontId="7" fillId="0" borderId="2" xfId="5" applyNumberFormat="1" applyFont="1" applyBorder="1" applyAlignment="1">
      <alignment horizontal="right" vertical="center"/>
    </xf>
    <xf numFmtId="44" fontId="7" fillId="0" borderId="2" xfId="2" applyFont="1" applyBorder="1" applyAlignment="1">
      <alignment horizontal="right" vertical="center"/>
    </xf>
    <xf numFmtId="44" fontId="6" fillId="0" borderId="0" xfId="2" applyFont="1"/>
    <xf numFmtId="0" fontId="7" fillId="0" borderId="0" xfId="5" applyFont="1" applyAlignment="1">
      <alignment vertical="center"/>
    </xf>
    <xf numFmtId="0" fontId="7" fillId="0" borderId="0" xfId="5" applyFont="1"/>
    <xf numFmtId="43" fontId="6" fillId="0" borderId="0" xfId="1" applyFont="1" applyFill="1" applyAlignment="1">
      <alignment horizontal="right" vertical="center"/>
    </xf>
    <xf numFmtId="43" fontId="6" fillId="0" borderId="0" xfId="1" applyFont="1" applyFill="1"/>
    <xf numFmtId="43" fontId="7" fillId="0" borderId="2" xfId="5" applyNumberFormat="1" applyFont="1" applyBorder="1" applyAlignment="1">
      <alignment horizontal="right" vertical="center"/>
    </xf>
    <xf numFmtId="43" fontId="7" fillId="0" borderId="0" xfId="5" applyNumberFormat="1" applyFont="1" applyAlignment="1">
      <alignment horizontal="right" vertical="center"/>
    </xf>
    <xf numFmtId="7" fontId="6" fillId="0" borderId="0" xfId="5" applyNumberFormat="1" applyFont="1"/>
  </cellXfs>
  <cellStyles count="6">
    <cellStyle name="Comma" xfId="1" builtinId="3"/>
    <cellStyle name="Comma 19" xfId="3" xr:uid="{5CE90EF3-D49C-4E3E-91B3-5E1AE767D76B}"/>
    <cellStyle name="Currency" xfId="2" builtinId="4"/>
    <cellStyle name="Normal" xfId="0" builtinId="0"/>
    <cellStyle name="Normal 43" xfId="5" xr:uid="{2A6A56ED-2E10-414C-BB83-5A0CC3F685A6}"/>
    <cellStyle name="Percent 15" xfId="4" xr:uid="{0DECE0C4-E16C-4712-A6A8-02B3FEDA8569}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4</xdr:row>
      <xdr:rowOff>180158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4D9270-64B9-46BE-9491-729B63DD5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95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1929491</xdr:colOff>
      <xdr:row>4</xdr:row>
      <xdr:rowOff>100692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300C1-45CF-41BA-9A24-646C1FFA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3791" cy="88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dFY%202023%20Reconcili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2 Reconciliation"/>
      <sheetName val="June 22 IS Summary"/>
      <sheetName val="June 22 IS Dept"/>
      <sheetName val="June 22 Checklist"/>
      <sheetName val="July Reconciliation "/>
      <sheetName val="July IS Summary"/>
      <sheetName val="July IS Dept"/>
      <sheetName val="July Check list"/>
      <sheetName val="August Reconciliation"/>
      <sheetName val="August IS Summary"/>
      <sheetName val="August IS Dept"/>
      <sheetName val="August Checklist"/>
      <sheetName val="Sept Reconciliation"/>
      <sheetName val="Sept IS Summary"/>
      <sheetName val="Sept IS Dept"/>
      <sheetName val="Sept Checklist"/>
      <sheetName val="Oct Reconciliation"/>
      <sheetName val="October IS Summary"/>
      <sheetName val="October IS Dept"/>
      <sheetName val="FY 23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628D-3515-4811-92C9-B6F84112DA63}">
  <dimension ref="A1:E114"/>
  <sheetViews>
    <sheetView tabSelected="1" workbookViewId="0">
      <selection activeCell="J16" sqref="J16"/>
    </sheetView>
  </sheetViews>
  <sheetFormatPr defaultRowHeight="15" x14ac:dyDescent="0.25"/>
  <cols>
    <col min="1" max="1" width="11.42578125" style="5" customWidth="1"/>
    <col min="2" max="2" width="20.28515625" style="5" bestFit="1" customWidth="1"/>
    <col min="3" max="3" width="0.85546875" style="5" customWidth="1"/>
    <col min="4" max="4" width="15.28515625" style="5" bestFit="1" customWidth="1"/>
    <col min="5" max="5" width="1.28515625" style="5" customWidth="1"/>
    <col min="6" max="244" width="11.42578125" style="5" customWidth="1"/>
    <col min="245" max="16384" width="9.140625" style="5"/>
  </cols>
  <sheetData>
    <row r="1" spans="1:5" s="3" customFormat="1" ht="15.75" customHeight="1" x14ac:dyDescent="0.3">
      <c r="A1" s="1"/>
      <c r="B1" s="1"/>
      <c r="C1" s="2"/>
      <c r="D1" s="2"/>
      <c r="E1" s="2"/>
    </row>
    <row r="2" spans="1:5" s="3" customFormat="1" ht="15.75" customHeight="1" x14ac:dyDescent="0.3">
      <c r="A2" s="4"/>
      <c r="B2" s="4"/>
      <c r="C2" s="2"/>
      <c r="D2" s="2"/>
      <c r="E2" s="2"/>
    </row>
    <row r="3" spans="1:5" s="3" customFormat="1" ht="14.25" customHeight="1" x14ac:dyDescent="0.3">
      <c r="A3" s="1"/>
      <c r="B3" s="1"/>
    </row>
    <row r="4" spans="1:5" ht="15" customHeight="1" x14ac:dyDescent="0.25"/>
    <row r="6" spans="1:5" x14ac:dyDescent="0.25">
      <c r="A6" s="6" t="s">
        <v>0</v>
      </c>
      <c r="D6" s="7" t="s">
        <v>1</v>
      </c>
    </row>
    <row r="7" spans="1:5" x14ac:dyDescent="0.25">
      <c r="D7" s="8" t="s">
        <v>2</v>
      </c>
    </row>
    <row r="8" spans="1:5" x14ac:dyDescent="0.25">
      <c r="A8" s="9" t="s">
        <v>3</v>
      </c>
      <c r="B8" s="9" t="s">
        <v>4</v>
      </c>
      <c r="C8" s="11"/>
      <c r="D8" s="10">
        <v>13265.1</v>
      </c>
      <c r="E8" s="11"/>
    </row>
    <row r="9" spans="1:5" x14ac:dyDescent="0.25">
      <c r="A9" s="9" t="s">
        <v>5</v>
      </c>
      <c r="B9" s="9" t="s">
        <v>6</v>
      </c>
      <c r="C9" s="11"/>
      <c r="D9" s="10">
        <v>5000</v>
      </c>
      <c r="E9" s="11"/>
    </row>
    <row r="10" spans="1:5" x14ac:dyDescent="0.25">
      <c r="B10" s="6" t="s">
        <v>7</v>
      </c>
      <c r="D10" s="12">
        <f>SUM(D8:D9)</f>
        <v>18265.099999999999</v>
      </c>
    </row>
    <row r="13" spans="1:5" x14ac:dyDescent="0.25">
      <c r="A13" s="6" t="s">
        <v>8</v>
      </c>
      <c r="D13" s="7" t="s">
        <v>1</v>
      </c>
    </row>
    <row r="14" spans="1:5" x14ac:dyDescent="0.25">
      <c r="D14" s="8" t="s">
        <v>2</v>
      </c>
    </row>
    <row r="15" spans="1:5" x14ac:dyDescent="0.25">
      <c r="A15" s="9" t="s">
        <v>9</v>
      </c>
      <c r="B15" s="9" t="s">
        <v>10</v>
      </c>
      <c r="C15" s="11"/>
      <c r="D15" s="10">
        <v>11201773.619999999</v>
      </c>
      <c r="E15" s="11"/>
    </row>
    <row r="16" spans="1:5" x14ac:dyDescent="0.25">
      <c r="A16" s="9" t="s">
        <v>11</v>
      </c>
      <c r="B16" s="9" t="s">
        <v>12</v>
      </c>
      <c r="C16" s="11"/>
      <c r="D16" s="10">
        <v>1132560.79</v>
      </c>
      <c r="E16" s="11"/>
    </row>
    <row r="17" spans="1:5" x14ac:dyDescent="0.25">
      <c r="A17" s="9" t="s">
        <v>13</v>
      </c>
      <c r="B17" s="9" t="s">
        <v>14</v>
      </c>
      <c r="C17" s="11"/>
      <c r="D17" s="10">
        <v>1032459.9</v>
      </c>
      <c r="E17" s="11"/>
    </row>
    <row r="18" spans="1:5" x14ac:dyDescent="0.25">
      <c r="A18" s="9" t="s">
        <v>15</v>
      </c>
      <c r="B18" s="9" t="s">
        <v>16</v>
      </c>
      <c r="C18" s="11"/>
      <c r="D18" s="10">
        <v>1709468.16</v>
      </c>
      <c r="E18" s="11"/>
    </row>
    <row r="19" spans="1:5" x14ac:dyDescent="0.25">
      <c r="A19" s="9" t="s">
        <v>17</v>
      </c>
      <c r="B19" s="9" t="s">
        <v>18</v>
      </c>
      <c r="C19" s="11"/>
      <c r="D19" s="10">
        <v>3317171.31</v>
      </c>
      <c r="E19" s="11"/>
    </row>
    <row r="20" spans="1:5" x14ac:dyDescent="0.25">
      <c r="A20" s="9" t="s">
        <v>19</v>
      </c>
      <c r="B20" s="9" t="s">
        <v>20</v>
      </c>
      <c r="C20" s="11"/>
      <c r="D20" s="10">
        <v>1024715.83</v>
      </c>
      <c r="E20" s="11"/>
    </row>
    <row r="21" spans="1:5" x14ac:dyDescent="0.25">
      <c r="A21" s="9" t="s">
        <v>21</v>
      </c>
      <c r="B21" s="9" t="s">
        <v>22</v>
      </c>
      <c r="C21" s="11"/>
      <c r="D21" s="10">
        <v>190507.41</v>
      </c>
      <c r="E21" s="11"/>
    </row>
    <row r="22" spans="1:5" x14ac:dyDescent="0.25">
      <c r="A22" s="9" t="s">
        <v>23</v>
      </c>
      <c r="B22" s="9" t="s">
        <v>24</v>
      </c>
      <c r="C22" s="11"/>
      <c r="D22" s="10">
        <v>50257.24</v>
      </c>
      <c r="E22" s="11"/>
    </row>
    <row r="23" spans="1:5" x14ac:dyDescent="0.25">
      <c r="A23" s="9" t="s">
        <v>25</v>
      </c>
      <c r="B23" s="9" t="s">
        <v>26</v>
      </c>
      <c r="C23" s="11"/>
      <c r="D23" s="10">
        <v>81937.75</v>
      </c>
      <c r="E23" s="11"/>
    </row>
    <row r="24" spans="1:5" x14ac:dyDescent="0.25">
      <c r="A24" s="9" t="s">
        <v>27</v>
      </c>
      <c r="B24" s="9" t="s">
        <v>28</v>
      </c>
      <c r="C24" s="11"/>
      <c r="D24" s="10">
        <v>5735.64</v>
      </c>
      <c r="E24" s="11"/>
    </row>
    <row r="25" spans="1:5" x14ac:dyDescent="0.25">
      <c r="A25" s="9" t="s">
        <v>29</v>
      </c>
      <c r="B25" s="9" t="s">
        <v>30</v>
      </c>
      <c r="C25" s="11"/>
      <c r="D25" s="10">
        <v>27846</v>
      </c>
      <c r="E25" s="11"/>
    </row>
    <row r="26" spans="1:5" x14ac:dyDescent="0.25">
      <c r="A26" s="9" t="s">
        <v>31</v>
      </c>
      <c r="B26" s="9" t="s">
        <v>32</v>
      </c>
      <c r="C26" s="11"/>
      <c r="D26" s="10">
        <v>70574.7</v>
      </c>
      <c r="E26" s="11"/>
    </row>
    <row r="27" spans="1:5" x14ac:dyDescent="0.25">
      <c r="A27" s="9" t="s">
        <v>33</v>
      </c>
      <c r="B27" s="9" t="s">
        <v>34</v>
      </c>
      <c r="C27" s="11"/>
      <c r="D27" s="10">
        <v>524782.61</v>
      </c>
      <c r="E27" s="11"/>
    </row>
    <row r="28" spans="1:5" x14ac:dyDescent="0.25">
      <c r="A28" s="9" t="s">
        <v>35</v>
      </c>
      <c r="B28" s="9" t="s">
        <v>36</v>
      </c>
      <c r="C28" s="11"/>
      <c r="D28" s="10">
        <v>6862.28</v>
      </c>
      <c r="E28" s="11"/>
    </row>
    <row r="29" spans="1:5" x14ac:dyDescent="0.25">
      <c r="A29" s="9" t="s">
        <v>37</v>
      </c>
      <c r="B29" s="9" t="s">
        <v>38</v>
      </c>
      <c r="C29" s="11"/>
      <c r="D29" s="10">
        <v>352363.96</v>
      </c>
      <c r="E29" s="11"/>
    </row>
    <row r="30" spans="1:5" x14ac:dyDescent="0.25">
      <c r="A30" s="9" t="s">
        <v>39</v>
      </c>
      <c r="B30" s="9" t="s">
        <v>40</v>
      </c>
      <c r="C30" s="11"/>
      <c r="D30" s="10">
        <v>400796.7</v>
      </c>
      <c r="E30" s="11"/>
    </row>
    <row r="31" spans="1:5" x14ac:dyDescent="0.25">
      <c r="A31" s="9" t="s">
        <v>41</v>
      </c>
      <c r="B31" s="9" t="s">
        <v>42</v>
      </c>
      <c r="C31" s="11"/>
      <c r="D31" s="10">
        <v>357286.07</v>
      </c>
      <c r="E31" s="11"/>
    </row>
    <row r="32" spans="1:5" x14ac:dyDescent="0.25">
      <c r="A32" s="9" t="s">
        <v>43</v>
      </c>
      <c r="B32" s="9" t="s">
        <v>44</v>
      </c>
      <c r="C32" s="11"/>
      <c r="D32" s="10">
        <v>41092.53</v>
      </c>
      <c r="E32" s="11"/>
    </row>
    <row r="33" spans="1:5" x14ac:dyDescent="0.25">
      <c r="A33" s="9" t="s">
        <v>45</v>
      </c>
      <c r="B33" s="9" t="s">
        <v>46</v>
      </c>
      <c r="C33" s="11"/>
      <c r="D33" s="10">
        <v>111120</v>
      </c>
      <c r="E33" s="11"/>
    </row>
    <row r="34" spans="1:5" x14ac:dyDescent="0.25">
      <c r="A34" s="9" t="s">
        <v>47</v>
      </c>
      <c r="B34" s="9" t="s">
        <v>48</v>
      </c>
      <c r="C34" s="11"/>
      <c r="D34" s="10">
        <v>5800</v>
      </c>
      <c r="E34" s="11"/>
    </row>
    <row r="35" spans="1:5" x14ac:dyDescent="0.25">
      <c r="A35" s="9" t="s">
        <v>49</v>
      </c>
      <c r="B35" s="9" t="s">
        <v>50</v>
      </c>
      <c r="C35" s="11"/>
      <c r="D35" s="10">
        <v>18500</v>
      </c>
      <c r="E35" s="11"/>
    </row>
    <row r="36" spans="1:5" x14ac:dyDescent="0.25">
      <c r="A36" s="9" t="s">
        <v>51</v>
      </c>
      <c r="B36" s="9" t="s">
        <v>52</v>
      </c>
      <c r="C36" s="11"/>
      <c r="D36" s="10">
        <v>100000</v>
      </c>
      <c r="E36" s="11"/>
    </row>
    <row r="37" spans="1:5" x14ac:dyDescent="0.25">
      <c r="A37" s="9" t="s">
        <v>53</v>
      </c>
      <c r="B37" s="9" t="s">
        <v>54</v>
      </c>
      <c r="C37" s="11"/>
      <c r="D37" s="10">
        <v>40000</v>
      </c>
      <c r="E37" s="11"/>
    </row>
    <row r="38" spans="1:5" x14ac:dyDescent="0.25">
      <c r="A38" s="9" t="s">
        <v>55</v>
      </c>
      <c r="B38" s="9" t="s">
        <v>56</v>
      </c>
      <c r="C38" s="11"/>
      <c r="D38" s="10">
        <v>15000</v>
      </c>
      <c r="E38" s="11"/>
    </row>
    <row r="39" spans="1:5" x14ac:dyDescent="0.25">
      <c r="A39" s="9" t="s">
        <v>57</v>
      </c>
      <c r="B39" s="9" t="s">
        <v>58</v>
      </c>
      <c r="C39" s="11"/>
      <c r="D39" s="10">
        <v>33000</v>
      </c>
      <c r="E39" s="11"/>
    </row>
    <row r="40" spans="1:5" x14ac:dyDescent="0.25">
      <c r="A40" s="9" t="s">
        <v>59</v>
      </c>
      <c r="B40" s="9" t="s">
        <v>60</v>
      </c>
      <c r="C40" s="11"/>
      <c r="D40" s="10">
        <v>35000</v>
      </c>
      <c r="E40" s="11"/>
    </row>
    <row r="41" spans="1:5" x14ac:dyDescent="0.25">
      <c r="A41" s="9" t="s">
        <v>61</v>
      </c>
      <c r="B41" s="9" t="s">
        <v>62</v>
      </c>
      <c r="C41" s="11"/>
      <c r="D41" s="10">
        <v>45000</v>
      </c>
      <c r="E41" s="11"/>
    </row>
    <row r="42" spans="1:5" x14ac:dyDescent="0.25">
      <c r="A42" s="9" t="s">
        <v>63</v>
      </c>
      <c r="B42" s="9" t="s">
        <v>64</v>
      </c>
      <c r="C42" s="11"/>
      <c r="D42" s="10">
        <v>0</v>
      </c>
      <c r="E42" s="11"/>
    </row>
    <row r="43" spans="1:5" x14ac:dyDescent="0.25">
      <c r="A43" s="9" t="s">
        <v>65</v>
      </c>
      <c r="B43" s="9" t="s">
        <v>66</v>
      </c>
      <c r="C43" s="11"/>
      <c r="D43" s="10">
        <v>77000</v>
      </c>
      <c r="E43" s="11"/>
    </row>
    <row r="44" spans="1:5" x14ac:dyDescent="0.25">
      <c r="A44" s="9" t="s">
        <v>67</v>
      </c>
      <c r="B44" s="9" t="s">
        <v>68</v>
      </c>
      <c r="C44" s="11"/>
      <c r="D44" s="10">
        <v>12120</v>
      </c>
      <c r="E44" s="11"/>
    </row>
    <row r="45" spans="1:5" x14ac:dyDescent="0.25">
      <c r="A45" s="9" t="s">
        <v>69</v>
      </c>
      <c r="B45" s="9" t="s">
        <v>70</v>
      </c>
      <c r="C45" s="11"/>
      <c r="D45" s="10">
        <v>575151</v>
      </c>
      <c r="E45" s="11"/>
    </row>
    <row r="46" spans="1:5" x14ac:dyDescent="0.25">
      <c r="A46" s="9" t="s">
        <v>71</v>
      </c>
      <c r="B46" s="9" t="s">
        <v>72</v>
      </c>
      <c r="C46" s="11"/>
      <c r="D46" s="10">
        <v>36000</v>
      </c>
      <c r="E46" s="11"/>
    </row>
    <row r="47" spans="1:5" x14ac:dyDescent="0.25">
      <c r="A47" s="9" t="s">
        <v>73</v>
      </c>
      <c r="B47" s="9" t="s">
        <v>74</v>
      </c>
      <c r="C47" s="11"/>
      <c r="D47" s="10">
        <v>50000</v>
      </c>
      <c r="E47" s="11"/>
    </row>
    <row r="48" spans="1:5" x14ac:dyDescent="0.25">
      <c r="A48" s="9" t="s">
        <v>75</v>
      </c>
      <c r="B48" s="9" t="s">
        <v>76</v>
      </c>
      <c r="C48" s="11"/>
      <c r="D48" s="10">
        <v>8100</v>
      </c>
      <c r="E48" s="11"/>
    </row>
    <row r="49" spans="1:5" x14ac:dyDescent="0.25">
      <c r="A49" s="9" t="s">
        <v>77</v>
      </c>
      <c r="B49" s="9" t="s">
        <v>78</v>
      </c>
      <c r="C49" s="11"/>
      <c r="D49" s="10">
        <v>5000</v>
      </c>
      <c r="E49" s="11"/>
    </row>
    <row r="50" spans="1:5" x14ac:dyDescent="0.25">
      <c r="A50" s="9" t="s">
        <v>79</v>
      </c>
      <c r="B50" s="9" t="s">
        <v>80</v>
      </c>
      <c r="C50" s="11"/>
      <c r="D50" s="10">
        <v>8000</v>
      </c>
      <c r="E50" s="11"/>
    </row>
    <row r="51" spans="1:5" x14ac:dyDescent="0.25">
      <c r="A51" s="9" t="s">
        <v>81</v>
      </c>
      <c r="B51" s="9" t="s">
        <v>82</v>
      </c>
      <c r="C51" s="11"/>
      <c r="D51" s="10">
        <v>25000</v>
      </c>
      <c r="E51" s="11"/>
    </row>
    <row r="52" spans="1:5" x14ac:dyDescent="0.25">
      <c r="A52" s="9" t="s">
        <v>83</v>
      </c>
      <c r="B52" s="9" t="s">
        <v>84</v>
      </c>
      <c r="C52" s="11"/>
      <c r="D52" s="10">
        <v>10000</v>
      </c>
      <c r="E52" s="11"/>
    </row>
    <row r="53" spans="1:5" x14ac:dyDescent="0.25">
      <c r="A53" s="9" t="s">
        <v>85</v>
      </c>
      <c r="B53" s="9" t="s">
        <v>86</v>
      </c>
      <c r="C53" s="11"/>
      <c r="D53" s="10">
        <v>75000</v>
      </c>
      <c r="E53" s="11"/>
    </row>
    <row r="54" spans="1:5" x14ac:dyDescent="0.25">
      <c r="A54" s="9" t="s">
        <v>87</v>
      </c>
      <c r="B54" s="9" t="s">
        <v>88</v>
      </c>
      <c r="C54" s="11"/>
      <c r="D54" s="10">
        <v>0</v>
      </c>
      <c r="E54" s="11"/>
    </row>
    <row r="55" spans="1:5" x14ac:dyDescent="0.25">
      <c r="A55" s="9" t="s">
        <v>89</v>
      </c>
      <c r="B55" s="9" t="s">
        <v>90</v>
      </c>
      <c r="C55" s="11"/>
      <c r="D55" s="10">
        <v>268400</v>
      </c>
      <c r="E55" s="11"/>
    </row>
    <row r="56" spans="1:5" x14ac:dyDescent="0.25">
      <c r="A56" s="9" t="s">
        <v>91</v>
      </c>
      <c r="B56" s="9" t="s">
        <v>92</v>
      </c>
      <c r="C56" s="11"/>
      <c r="D56" s="10">
        <v>863200</v>
      </c>
      <c r="E56" s="11"/>
    </row>
    <row r="57" spans="1:5" x14ac:dyDescent="0.25">
      <c r="A57" s="9" t="s">
        <v>93</v>
      </c>
      <c r="B57" s="9" t="s">
        <v>94</v>
      </c>
      <c r="C57" s="11"/>
      <c r="D57" s="10">
        <v>25000</v>
      </c>
      <c r="E57" s="11"/>
    </row>
    <row r="58" spans="1:5" x14ac:dyDescent="0.25">
      <c r="A58" s="9" t="s">
        <v>95</v>
      </c>
      <c r="B58" s="9" t="s">
        <v>96</v>
      </c>
      <c r="C58" s="11"/>
      <c r="D58" s="10">
        <v>20000</v>
      </c>
      <c r="E58" s="11"/>
    </row>
    <row r="59" spans="1:5" x14ac:dyDescent="0.25">
      <c r="A59" s="9" t="s">
        <v>97</v>
      </c>
      <c r="B59" s="9" t="s">
        <v>98</v>
      </c>
      <c r="C59" s="11"/>
      <c r="D59" s="10">
        <v>15000</v>
      </c>
      <c r="E59" s="11"/>
    </row>
    <row r="60" spans="1:5" x14ac:dyDescent="0.25">
      <c r="A60" s="9" t="s">
        <v>99</v>
      </c>
      <c r="B60" s="9" t="s">
        <v>100</v>
      </c>
      <c r="C60" s="11"/>
      <c r="D60" s="10">
        <v>10000</v>
      </c>
      <c r="E60" s="11"/>
    </row>
    <row r="61" spans="1:5" x14ac:dyDescent="0.25">
      <c r="A61" s="9" t="s">
        <v>101</v>
      </c>
      <c r="B61" s="9" t="s">
        <v>102</v>
      </c>
      <c r="C61" s="11"/>
      <c r="D61" s="10">
        <v>174000</v>
      </c>
      <c r="E61" s="11"/>
    </row>
    <row r="62" spans="1:5" x14ac:dyDescent="0.25">
      <c r="A62" s="9" t="s">
        <v>103</v>
      </c>
      <c r="B62" s="9" t="s">
        <v>104</v>
      </c>
      <c r="C62" s="11"/>
      <c r="D62" s="10">
        <v>40000</v>
      </c>
      <c r="E62" s="11"/>
    </row>
    <row r="63" spans="1:5" x14ac:dyDescent="0.25">
      <c r="A63" s="9" t="s">
        <v>105</v>
      </c>
      <c r="B63" s="9" t="s">
        <v>106</v>
      </c>
      <c r="C63" s="11"/>
      <c r="D63" s="10">
        <v>6200</v>
      </c>
      <c r="E63" s="11"/>
    </row>
    <row r="64" spans="1:5" x14ac:dyDescent="0.25">
      <c r="A64" s="9" t="s">
        <v>107</v>
      </c>
      <c r="B64" s="9" t="s">
        <v>108</v>
      </c>
      <c r="C64" s="11"/>
      <c r="D64" s="10">
        <v>4000</v>
      </c>
      <c r="E64" s="11"/>
    </row>
    <row r="65" spans="1:5" x14ac:dyDescent="0.25">
      <c r="A65" s="9" t="s">
        <v>109</v>
      </c>
      <c r="B65" s="9" t="s">
        <v>110</v>
      </c>
      <c r="C65" s="11"/>
      <c r="D65" s="10">
        <v>0</v>
      </c>
      <c r="E65" s="11"/>
    </row>
    <row r="66" spans="1:5" x14ac:dyDescent="0.25">
      <c r="A66" s="9" t="s">
        <v>111</v>
      </c>
      <c r="B66" s="9" t="s">
        <v>112</v>
      </c>
      <c r="C66" s="11"/>
      <c r="D66" s="10">
        <v>178000</v>
      </c>
      <c r="E66" s="11"/>
    </row>
    <row r="67" spans="1:5" x14ac:dyDescent="0.25">
      <c r="A67" s="9" t="s">
        <v>113</v>
      </c>
      <c r="B67" s="9" t="s">
        <v>114</v>
      </c>
      <c r="C67" s="11"/>
      <c r="D67" s="10">
        <v>5200</v>
      </c>
      <c r="E67" s="11"/>
    </row>
    <row r="68" spans="1:5" x14ac:dyDescent="0.25">
      <c r="A68" s="9" t="s">
        <v>115</v>
      </c>
      <c r="B68" s="9" t="s">
        <v>116</v>
      </c>
      <c r="C68" s="11"/>
      <c r="D68" s="10">
        <v>0</v>
      </c>
      <c r="E68" s="11"/>
    </row>
    <row r="69" spans="1:5" x14ac:dyDescent="0.25">
      <c r="A69" s="9" t="s">
        <v>117</v>
      </c>
      <c r="B69" s="9" t="s">
        <v>118</v>
      </c>
      <c r="C69" s="11"/>
      <c r="D69" s="10">
        <v>22260</v>
      </c>
      <c r="E69" s="11"/>
    </row>
    <row r="70" spans="1:5" x14ac:dyDescent="0.25">
      <c r="A70" s="9" t="s">
        <v>119</v>
      </c>
      <c r="B70" s="9" t="s">
        <v>120</v>
      </c>
      <c r="C70" s="11"/>
      <c r="D70" s="10">
        <v>150000</v>
      </c>
      <c r="E70" s="11"/>
    </row>
    <row r="71" spans="1:5" x14ac:dyDescent="0.25">
      <c r="A71" s="9" t="s">
        <v>121</v>
      </c>
      <c r="B71" s="9" t="s">
        <v>122</v>
      </c>
      <c r="C71" s="11"/>
      <c r="D71" s="10">
        <v>4000</v>
      </c>
      <c r="E71" s="11"/>
    </row>
    <row r="72" spans="1:5" x14ac:dyDescent="0.25">
      <c r="A72" s="9" t="s">
        <v>123</v>
      </c>
      <c r="B72" s="9" t="s">
        <v>124</v>
      </c>
      <c r="C72" s="11"/>
      <c r="D72" s="10">
        <v>135905.31</v>
      </c>
      <c r="E72" s="11"/>
    </row>
    <row r="73" spans="1:5" x14ac:dyDescent="0.25">
      <c r="A73" s="9" t="s">
        <v>125</v>
      </c>
      <c r="B73" s="9" t="s">
        <v>126</v>
      </c>
      <c r="C73" s="11"/>
      <c r="D73" s="10">
        <v>204264.88</v>
      </c>
      <c r="E73" s="11"/>
    </row>
    <row r="74" spans="1:5" x14ac:dyDescent="0.25">
      <c r="A74" s="9" t="s">
        <v>127</v>
      </c>
      <c r="B74" s="9" t="s">
        <v>128</v>
      </c>
      <c r="C74" s="11"/>
      <c r="D74" s="10">
        <v>25000</v>
      </c>
      <c r="E74" s="11"/>
    </row>
    <row r="75" spans="1:5" x14ac:dyDescent="0.25">
      <c r="A75" s="9" t="s">
        <v>129</v>
      </c>
      <c r="B75" s="9" t="s">
        <v>130</v>
      </c>
      <c r="C75" s="11"/>
      <c r="D75" s="10">
        <v>921103.69</v>
      </c>
      <c r="E75" s="11"/>
    </row>
    <row r="76" spans="1:5" x14ac:dyDescent="0.25">
      <c r="A76" s="9" t="s">
        <v>131</v>
      </c>
      <c r="B76" s="9" t="s">
        <v>132</v>
      </c>
      <c r="C76" s="11"/>
      <c r="D76" s="10">
        <v>275000</v>
      </c>
      <c r="E76" s="11"/>
    </row>
    <row r="77" spans="1:5" x14ac:dyDescent="0.25">
      <c r="A77" s="9" t="s">
        <v>133</v>
      </c>
      <c r="B77" s="9" t="s">
        <v>134</v>
      </c>
      <c r="C77" s="11"/>
      <c r="D77" s="10">
        <v>50000</v>
      </c>
      <c r="E77" s="11"/>
    </row>
    <row r="78" spans="1:5" x14ac:dyDescent="0.25">
      <c r="A78" s="9" t="s">
        <v>135</v>
      </c>
      <c r="B78" s="9" t="s">
        <v>136</v>
      </c>
      <c r="C78" s="11"/>
      <c r="D78" s="10">
        <v>60000</v>
      </c>
      <c r="E78" s="11"/>
    </row>
    <row r="79" spans="1:5" x14ac:dyDescent="0.25">
      <c r="A79" s="9" t="s">
        <v>137</v>
      </c>
      <c r="B79" s="9" t="s">
        <v>138</v>
      </c>
      <c r="C79" s="11"/>
      <c r="D79" s="10">
        <v>6000</v>
      </c>
      <c r="E79" s="11"/>
    </row>
    <row r="80" spans="1:5" x14ac:dyDescent="0.25">
      <c r="A80" s="9" t="s">
        <v>139</v>
      </c>
      <c r="B80" s="9" t="s">
        <v>140</v>
      </c>
      <c r="C80" s="11"/>
      <c r="D80" s="10">
        <v>4000</v>
      </c>
      <c r="E80" s="11"/>
    </row>
    <row r="81" spans="1:5" x14ac:dyDescent="0.25">
      <c r="A81" s="9" t="s">
        <v>141</v>
      </c>
      <c r="B81" s="9" t="s">
        <v>142</v>
      </c>
      <c r="C81" s="11"/>
      <c r="D81" s="10">
        <v>15000</v>
      </c>
      <c r="E81" s="11"/>
    </row>
    <row r="82" spans="1:5" x14ac:dyDescent="0.25">
      <c r="A82" s="9" t="s">
        <v>143</v>
      </c>
      <c r="B82" s="9" t="s">
        <v>144</v>
      </c>
      <c r="C82" s="11"/>
      <c r="D82" s="10">
        <v>16720.560000000001</v>
      </c>
      <c r="E82" s="11"/>
    </row>
    <row r="83" spans="1:5" x14ac:dyDescent="0.25">
      <c r="A83" s="9" t="s">
        <v>145</v>
      </c>
      <c r="B83" s="9" t="s">
        <v>146</v>
      </c>
      <c r="C83" s="11"/>
      <c r="D83" s="10">
        <v>12000</v>
      </c>
      <c r="E83" s="11"/>
    </row>
    <row r="84" spans="1:5" x14ac:dyDescent="0.25">
      <c r="A84" s="9" t="s">
        <v>147</v>
      </c>
      <c r="B84" s="9" t="s">
        <v>148</v>
      </c>
      <c r="C84" s="11"/>
      <c r="D84" s="10">
        <v>7000</v>
      </c>
      <c r="E84" s="11"/>
    </row>
    <row r="85" spans="1:5" x14ac:dyDescent="0.25">
      <c r="A85" s="9" t="s">
        <v>149</v>
      </c>
      <c r="B85" s="9" t="s">
        <v>150</v>
      </c>
      <c r="C85" s="11"/>
      <c r="D85" s="10">
        <v>4000</v>
      </c>
      <c r="E85" s="11"/>
    </row>
    <row r="86" spans="1:5" x14ac:dyDescent="0.25">
      <c r="A86" s="9" t="s">
        <v>151</v>
      </c>
      <c r="B86" s="9" t="s">
        <v>152</v>
      </c>
      <c r="C86" s="11"/>
      <c r="D86" s="10">
        <v>3000</v>
      </c>
      <c r="E86" s="11"/>
    </row>
    <row r="87" spans="1:5" x14ac:dyDescent="0.25">
      <c r="A87" s="9" t="s">
        <v>153</v>
      </c>
      <c r="B87" s="9" t="s">
        <v>154</v>
      </c>
      <c r="C87" s="11"/>
      <c r="D87" s="10">
        <v>30000</v>
      </c>
      <c r="E87" s="11"/>
    </row>
    <row r="88" spans="1:5" x14ac:dyDescent="0.25">
      <c r="A88" s="9" t="s">
        <v>155</v>
      </c>
      <c r="B88" s="9" t="s">
        <v>156</v>
      </c>
      <c r="C88" s="11"/>
      <c r="D88" s="10">
        <v>6000</v>
      </c>
      <c r="E88" s="11"/>
    </row>
    <row r="89" spans="1:5" x14ac:dyDescent="0.25">
      <c r="A89" s="9" t="s">
        <v>157</v>
      </c>
      <c r="B89" s="9" t="s">
        <v>158</v>
      </c>
      <c r="C89" s="11"/>
      <c r="D89" s="10">
        <v>25500</v>
      </c>
      <c r="E89" s="11"/>
    </row>
    <row r="90" spans="1:5" x14ac:dyDescent="0.25">
      <c r="A90" s="9" t="s">
        <v>159</v>
      </c>
      <c r="B90" s="9" t="s">
        <v>160</v>
      </c>
      <c r="C90" s="11"/>
      <c r="D90" s="10">
        <v>30000</v>
      </c>
      <c r="E90" s="11"/>
    </row>
    <row r="91" spans="1:5" x14ac:dyDescent="0.25">
      <c r="A91" s="9" t="s">
        <v>161</v>
      </c>
      <c r="B91" s="9" t="s">
        <v>162</v>
      </c>
      <c r="C91" s="11"/>
      <c r="D91" s="10">
        <v>8000</v>
      </c>
      <c r="E91" s="11"/>
    </row>
    <row r="92" spans="1:5" x14ac:dyDescent="0.25">
      <c r="A92" s="9" t="s">
        <v>163</v>
      </c>
      <c r="B92" s="9" t="s">
        <v>164</v>
      </c>
      <c r="C92" s="11"/>
      <c r="D92" s="10">
        <v>41480</v>
      </c>
      <c r="E92" s="11"/>
    </row>
    <row r="93" spans="1:5" x14ac:dyDescent="0.25">
      <c r="A93" s="9" t="s">
        <v>165</v>
      </c>
      <c r="B93" s="9" t="s">
        <v>166</v>
      </c>
      <c r="C93" s="11"/>
      <c r="D93" s="10">
        <v>65000</v>
      </c>
      <c r="E93" s="11"/>
    </row>
    <row r="94" spans="1:5" x14ac:dyDescent="0.25">
      <c r="A94" s="9" t="s">
        <v>167</v>
      </c>
      <c r="B94" s="9" t="s">
        <v>168</v>
      </c>
      <c r="C94" s="11"/>
      <c r="D94" s="10">
        <v>35000</v>
      </c>
      <c r="E94" s="11"/>
    </row>
    <row r="95" spans="1:5" x14ac:dyDescent="0.25">
      <c r="A95" s="9" t="s">
        <v>169</v>
      </c>
      <c r="B95" s="9" t="s">
        <v>170</v>
      </c>
      <c r="C95" s="11"/>
      <c r="D95" s="10">
        <v>22000</v>
      </c>
      <c r="E95" s="11"/>
    </row>
    <row r="96" spans="1:5" x14ac:dyDescent="0.25">
      <c r="A96" s="9" t="s">
        <v>171</v>
      </c>
      <c r="B96" s="9" t="s">
        <v>172</v>
      </c>
      <c r="C96" s="11"/>
      <c r="D96" s="10">
        <v>2000</v>
      </c>
      <c r="E96" s="11"/>
    </row>
    <row r="97" spans="1:5" x14ac:dyDescent="0.25">
      <c r="A97" s="9" t="s">
        <v>173</v>
      </c>
      <c r="B97" s="9" t="s">
        <v>174</v>
      </c>
      <c r="C97" s="11"/>
      <c r="D97" s="10">
        <v>43550</v>
      </c>
      <c r="E97" s="11"/>
    </row>
    <row r="98" spans="1:5" x14ac:dyDescent="0.25">
      <c r="A98" s="9" t="s">
        <v>175</v>
      </c>
      <c r="B98" s="9" t="s">
        <v>176</v>
      </c>
      <c r="C98" s="11"/>
      <c r="D98" s="10">
        <v>1500000</v>
      </c>
      <c r="E98" s="11"/>
    </row>
    <row r="99" spans="1:5" x14ac:dyDescent="0.25">
      <c r="A99" s="9" t="s">
        <v>177</v>
      </c>
      <c r="B99" s="9" t="s">
        <v>178</v>
      </c>
      <c r="C99" s="11"/>
      <c r="D99" s="10">
        <v>-25000</v>
      </c>
      <c r="E99" s="11"/>
    </row>
    <row r="100" spans="1:5" x14ac:dyDescent="0.25">
      <c r="A100" s="9" t="s">
        <v>179</v>
      </c>
      <c r="B100" s="9" t="s">
        <v>180</v>
      </c>
      <c r="C100" s="11"/>
      <c r="D100" s="10">
        <v>0</v>
      </c>
      <c r="E100" s="11"/>
    </row>
    <row r="101" spans="1:5" x14ac:dyDescent="0.25">
      <c r="A101" s="9" t="s">
        <v>181</v>
      </c>
      <c r="B101" s="9" t="s">
        <v>182</v>
      </c>
      <c r="C101" s="11"/>
      <c r="D101" s="10">
        <v>35000</v>
      </c>
      <c r="E101" s="11"/>
    </row>
    <row r="102" spans="1:5" x14ac:dyDescent="0.25">
      <c r="A102" s="9" t="s">
        <v>183</v>
      </c>
      <c r="B102" s="9" t="s">
        <v>184</v>
      </c>
      <c r="C102" s="11"/>
      <c r="D102" s="10">
        <v>46000</v>
      </c>
      <c r="E102" s="11"/>
    </row>
    <row r="103" spans="1:5" x14ac:dyDescent="0.25">
      <c r="A103" s="9" t="s">
        <v>185</v>
      </c>
      <c r="B103" s="9" t="s">
        <v>186</v>
      </c>
      <c r="C103" s="11"/>
      <c r="D103" s="10">
        <v>6000</v>
      </c>
      <c r="E103" s="11"/>
    </row>
    <row r="104" spans="1:5" x14ac:dyDescent="0.25">
      <c r="A104" s="9" t="s">
        <v>187</v>
      </c>
      <c r="B104" s="9" t="s">
        <v>188</v>
      </c>
      <c r="C104" s="11"/>
      <c r="D104" s="10">
        <v>107000</v>
      </c>
      <c r="E104" s="11"/>
    </row>
    <row r="105" spans="1:5" x14ac:dyDescent="0.25">
      <c r="A105" s="9" t="s">
        <v>189</v>
      </c>
      <c r="B105" s="9" t="s">
        <v>190</v>
      </c>
      <c r="C105" s="11"/>
      <c r="D105" s="10">
        <v>230000</v>
      </c>
      <c r="E105" s="11"/>
    </row>
    <row r="106" spans="1:5" x14ac:dyDescent="0.25">
      <c r="A106" s="9" t="s">
        <v>191</v>
      </c>
      <c r="B106" s="9" t="s">
        <v>192</v>
      </c>
      <c r="C106" s="11"/>
      <c r="D106" s="10">
        <v>2000</v>
      </c>
      <c r="E106" s="11"/>
    </row>
    <row r="107" spans="1:5" x14ac:dyDescent="0.25">
      <c r="A107" s="9" t="s">
        <v>193</v>
      </c>
      <c r="B107" s="9" t="s">
        <v>194</v>
      </c>
      <c r="C107" s="11"/>
      <c r="D107" s="10">
        <v>18000</v>
      </c>
      <c r="E107" s="11"/>
    </row>
    <row r="108" spans="1:5" x14ac:dyDescent="0.25">
      <c r="A108" s="9" t="s">
        <v>195</v>
      </c>
      <c r="B108" s="9" t="s">
        <v>196</v>
      </c>
      <c r="C108" s="11"/>
      <c r="D108" s="10">
        <v>7000</v>
      </c>
      <c r="E108" s="11"/>
    </row>
    <row r="109" spans="1:5" x14ac:dyDescent="0.25">
      <c r="A109" s="9" t="s">
        <v>197</v>
      </c>
      <c r="B109" s="9" t="s">
        <v>198</v>
      </c>
      <c r="C109" s="11"/>
      <c r="D109" s="10">
        <v>107006.36</v>
      </c>
      <c r="E109" s="11"/>
    </row>
    <row r="110" spans="1:5" x14ac:dyDescent="0.25">
      <c r="A110" s="9" t="s">
        <v>199</v>
      </c>
      <c r="B110" s="9" t="s">
        <v>200</v>
      </c>
      <c r="C110" s="11"/>
      <c r="D110" s="10">
        <v>15000</v>
      </c>
      <c r="E110" s="11"/>
    </row>
    <row r="111" spans="1:5" x14ac:dyDescent="0.25">
      <c r="A111" s="9" t="s">
        <v>201</v>
      </c>
      <c r="B111" s="9" t="s">
        <v>202</v>
      </c>
      <c r="C111" s="11"/>
      <c r="D111" s="10">
        <v>30000</v>
      </c>
      <c r="E111" s="11"/>
    </row>
    <row r="112" spans="1:5" x14ac:dyDescent="0.25">
      <c r="A112" s="9" t="s">
        <v>203</v>
      </c>
      <c r="B112" s="9" t="s">
        <v>204</v>
      </c>
      <c r="C112" s="11"/>
      <c r="D112" s="10">
        <v>2885000</v>
      </c>
      <c r="E112" s="11"/>
    </row>
    <row r="113" spans="1:5" x14ac:dyDescent="0.25">
      <c r="A113" s="9" t="s">
        <v>205</v>
      </c>
      <c r="B113" s="9" t="s">
        <v>206</v>
      </c>
      <c r="C113" s="11"/>
      <c r="D113" s="10">
        <v>0</v>
      </c>
      <c r="E113" s="11"/>
    </row>
    <row r="114" spans="1:5" x14ac:dyDescent="0.25">
      <c r="B114" s="6" t="s">
        <v>207</v>
      </c>
      <c r="C114" s="14"/>
      <c r="D114" s="13">
        <f>SUM(D15:D113)</f>
        <v>31608774.299999997</v>
      </c>
      <c r="E114" s="14"/>
    </row>
  </sheetData>
  <mergeCells count="2">
    <mergeCell ref="C1:E1"/>
    <mergeCell ref="C2:E2"/>
  </mergeCells>
  <conditionalFormatting sqref="A3:E1048576 F1:XFD1048576">
    <cfRule type="cellIs" dxfId="11" priority="8" operator="lessThan">
      <formula>0</formula>
    </cfRule>
  </conditionalFormatting>
  <conditionalFormatting sqref="A1:B2">
    <cfRule type="cellIs" dxfId="10" priority="2" operator="lessThan">
      <formula>0</formula>
    </cfRule>
  </conditionalFormatting>
  <conditionalFormatting sqref="A1:B2">
    <cfRule type="cellIs" dxfId="9" priority="3" operator="lessThan">
      <formula>0</formula>
    </cfRule>
  </conditionalFormatting>
  <conditionalFormatting sqref="A1:B2">
    <cfRule type="cellIs" dxfId="8" priority="6" operator="lessThan">
      <formula>0</formula>
    </cfRule>
  </conditionalFormatting>
  <conditionalFormatting sqref="A1:B3 F1:IA3">
    <cfRule type="cellIs" dxfId="7" priority="4" stopIfTrue="1" operator="lessThan">
      <formula>0</formula>
    </cfRule>
  </conditionalFormatting>
  <conditionalFormatting sqref="A2:B2">
    <cfRule type="cellIs" dxfId="6" priority="5" operator="lessThan">
      <formula>0</formula>
    </cfRule>
  </conditionalFormatting>
  <pageMargins left="0.16666666666666666" right="0.16666666666666666" top="0.16666666666666666" bottom="0.16666666666666666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6316-905F-4996-B1C0-226D18EA6D30}">
  <dimension ref="A1:E187"/>
  <sheetViews>
    <sheetView workbookViewId="0">
      <selection activeCell="B94" sqref="B94"/>
    </sheetView>
  </sheetViews>
  <sheetFormatPr defaultRowHeight="15" x14ac:dyDescent="0.25"/>
  <cols>
    <col min="1" max="1" width="1.7109375" style="5" customWidth="1"/>
    <col min="2" max="2" width="30.5703125" style="5" customWidth="1"/>
    <col min="3" max="3" width="1.140625" style="5" customWidth="1"/>
    <col min="4" max="4" width="14.5703125" style="5" bestFit="1" customWidth="1"/>
    <col min="5" max="5" width="1.28515625" style="5" customWidth="1"/>
    <col min="6" max="245" width="11.42578125" style="5" customWidth="1"/>
    <col min="246" max="16384" width="9.140625" style="5"/>
  </cols>
  <sheetData>
    <row r="1" spans="1:5" s="3" customFormat="1" ht="15.75" customHeight="1" x14ac:dyDescent="0.3">
      <c r="A1" s="1"/>
      <c r="B1" s="1"/>
      <c r="C1" s="2"/>
      <c r="D1" s="2"/>
      <c r="E1" s="2"/>
    </row>
    <row r="2" spans="1:5" s="3" customFormat="1" ht="15.75" customHeight="1" x14ac:dyDescent="0.3">
      <c r="A2" s="4"/>
      <c r="B2" s="4"/>
      <c r="C2" s="2"/>
      <c r="D2" s="2"/>
      <c r="E2" s="2"/>
    </row>
    <row r="3" spans="1:5" ht="15" customHeight="1" x14ac:dyDescent="0.25"/>
    <row r="7" spans="1:5" x14ac:dyDescent="0.25">
      <c r="B7" s="15" t="s">
        <v>208</v>
      </c>
      <c r="D7" s="7" t="s">
        <v>1</v>
      </c>
    </row>
    <row r="8" spans="1:5" ht="9.75" customHeight="1" x14ac:dyDescent="0.25">
      <c r="D8" s="8" t="s">
        <v>2</v>
      </c>
    </row>
    <row r="9" spans="1:5" x14ac:dyDescent="0.25">
      <c r="B9" s="9" t="s">
        <v>209</v>
      </c>
      <c r="C9" s="11"/>
      <c r="D9" s="10">
        <v>7023578.5899999999</v>
      </c>
      <c r="E9" s="11"/>
    </row>
    <row r="10" spans="1:5" x14ac:dyDescent="0.25">
      <c r="B10" s="9" t="s">
        <v>210</v>
      </c>
      <c r="C10" s="11"/>
      <c r="D10" s="10">
        <v>1008048.26</v>
      </c>
      <c r="E10" s="11"/>
    </row>
    <row r="11" spans="1:5" x14ac:dyDescent="0.25">
      <c r="B11" s="9" t="s">
        <v>211</v>
      </c>
      <c r="C11" s="11"/>
      <c r="D11" s="10">
        <v>693027.97</v>
      </c>
      <c r="E11" s="11"/>
    </row>
    <row r="12" spans="1:5" x14ac:dyDescent="0.25">
      <c r="B12" s="9" t="s">
        <v>212</v>
      </c>
      <c r="C12" s="11"/>
      <c r="D12" s="10">
        <v>986260.43</v>
      </c>
      <c r="E12" s="11"/>
    </row>
    <row r="13" spans="1:5" x14ac:dyDescent="0.25">
      <c r="B13" s="9" t="s">
        <v>213</v>
      </c>
      <c r="C13" s="11"/>
      <c r="D13" s="10">
        <v>2732181.38</v>
      </c>
      <c r="E13" s="11"/>
    </row>
    <row r="14" spans="1:5" x14ac:dyDescent="0.25">
      <c r="B14" s="9" t="s">
        <v>20</v>
      </c>
      <c r="C14" s="11"/>
      <c r="D14" s="10">
        <v>276290.07</v>
      </c>
      <c r="E14" s="11"/>
    </row>
    <row r="15" spans="1:5" x14ac:dyDescent="0.25">
      <c r="B15" s="9" t="s">
        <v>214</v>
      </c>
      <c r="C15" s="11"/>
      <c r="D15" s="10">
        <v>157356.65</v>
      </c>
      <c r="E15" s="11"/>
    </row>
    <row r="16" spans="1:5" x14ac:dyDescent="0.25">
      <c r="B16" s="9" t="s">
        <v>24</v>
      </c>
      <c r="C16" s="11"/>
      <c r="D16" s="10">
        <v>13699.08</v>
      </c>
      <c r="E16" s="11"/>
    </row>
    <row r="17" spans="2:5" x14ac:dyDescent="0.25">
      <c r="B17" s="9" t="s">
        <v>215</v>
      </c>
      <c r="C17" s="11"/>
      <c r="D17" s="10">
        <v>55261.05</v>
      </c>
      <c r="E17" s="11"/>
    </row>
    <row r="18" spans="2:5" x14ac:dyDescent="0.25">
      <c r="B18" s="9" t="s">
        <v>216</v>
      </c>
      <c r="C18" s="11"/>
      <c r="D18" s="10">
        <v>3868.27</v>
      </c>
      <c r="E18" s="11"/>
    </row>
    <row r="19" spans="2:5" x14ac:dyDescent="0.25">
      <c r="B19" s="9" t="s">
        <v>30</v>
      </c>
      <c r="C19" s="11"/>
      <c r="D19" s="10">
        <v>19404</v>
      </c>
      <c r="E19" s="11"/>
    </row>
    <row r="20" spans="2:5" x14ac:dyDescent="0.25">
      <c r="B20" s="9" t="s">
        <v>32</v>
      </c>
      <c r="C20" s="11"/>
      <c r="D20" s="10">
        <v>50482.74</v>
      </c>
      <c r="E20" s="11"/>
    </row>
    <row r="21" spans="2:5" x14ac:dyDescent="0.25">
      <c r="B21" s="9" t="s">
        <v>217</v>
      </c>
      <c r="C21" s="11"/>
      <c r="D21" s="10">
        <v>458325.42</v>
      </c>
      <c r="E21" s="11"/>
    </row>
    <row r="22" spans="2:5" x14ac:dyDescent="0.25">
      <c r="B22" s="9" t="s">
        <v>38</v>
      </c>
      <c r="C22" s="11"/>
      <c r="D22" s="10">
        <v>0</v>
      </c>
      <c r="E22" s="11"/>
    </row>
    <row r="23" spans="2:5" x14ac:dyDescent="0.25">
      <c r="B23" s="9" t="s">
        <v>218</v>
      </c>
      <c r="C23" s="11"/>
      <c r="D23" s="10">
        <v>307600.03999999998</v>
      </c>
      <c r="E23" s="11"/>
    </row>
    <row r="24" spans="2:5" x14ac:dyDescent="0.25">
      <c r="B24" s="9" t="s">
        <v>40</v>
      </c>
      <c r="C24" s="11"/>
      <c r="D24" s="10">
        <v>326485.53999999998</v>
      </c>
      <c r="E24" s="11"/>
    </row>
    <row r="25" spans="2:5" x14ac:dyDescent="0.25">
      <c r="B25" s="9" t="s">
        <v>219</v>
      </c>
      <c r="C25" s="11"/>
      <c r="D25" s="10">
        <v>0</v>
      </c>
      <c r="E25" s="11"/>
    </row>
    <row r="26" spans="2:5" x14ac:dyDescent="0.25">
      <c r="B26" s="9" t="s">
        <v>42</v>
      </c>
      <c r="C26" s="11"/>
      <c r="D26" s="10">
        <v>357286.07</v>
      </c>
      <c r="E26" s="11"/>
    </row>
    <row r="27" spans="2:5" x14ac:dyDescent="0.25">
      <c r="B27" s="9" t="s">
        <v>220</v>
      </c>
      <c r="C27" s="11"/>
      <c r="D27" s="10">
        <v>0</v>
      </c>
      <c r="E27" s="11"/>
    </row>
    <row r="28" spans="2:5" x14ac:dyDescent="0.25">
      <c r="B28" s="9" t="s">
        <v>44</v>
      </c>
      <c r="C28" s="11"/>
      <c r="D28" s="10">
        <v>36190.620000000003</v>
      </c>
      <c r="E28" s="11"/>
    </row>
    <row r="29" spans="2:5" x14ac:dyDescent="0.25">
      <c r="B29" s="9" t="s">
        <v>221</v>
      </c>
      <c r="C29" s="11"/>
      <c r="D29" s="10">
        <v>0</v>
      </c>
      <c r="E29" s="11"/>
    </row>
    <row r="30" spans="2:5" x14ac:dyDescent="0.25">
      <c r="B30" s="9" t="s">
        <v>222</v>
      </c>
      <c r="C30" s="11"/>
      <c r="D30" s="10">
        <v>63520</v>
      </c>
      <c r="E30" s="11"/>
    </row>
    <row r="31" spans="2:5" x14ac:dyDescent="0.25">
      <c r="B31" s="9" t="s">
        <v>48</v>
      </c>
      <c r="C31" s="11"/>
      <c r="D31" s="10">
        <v>5800</v>
      </c>
      <c r="E31" s="11"/>
    </row>
    <row r="32" spans="2:5" x14ac:dyDescent="0.25">
      <c r="B32" s="9" t="s">
        <v>52</v>
      </c>
      <c r="C32" s="11"/>
      <c r="D32" s="10">
        <v>0</v>
      </c>
      <c r="E32" s="11"/>
    </row>
    <row r="33" spans="2:5" x14ac:dyDescent="0.25">
      <c r="B33" s="9" t="s">
        <v>92</v>
      </c>
      <c r="C33" s="11"/>
      <c r="D33" s="10">
        <v>863200</v>
      </c>
      <c r="E33" s="11"/>
    </row>
    <row r="34" spans="2:5" x14ac:dyDescent="0.25">
      <c r="B34" s="9" t="s">
        <v>94</v>
      </c>
      <c r="C34" s="11"/>
      <c r="D34" s="10">
        <v>25000</v>
      </c>
      <c r="E34" s="11"/>
    </row>
    <row r="35" spans="2:5" x14ac:dyDescent="0.25">
      <c r="B35" s="9" t="s">
        <v>126</v>
      </c>
      <c r="C35" s="11"/>
      <c r="D35" s="10">
        <v>204264.88</v>
      </c>
      <c r="E35" s="11"/>
    </row>
    <row r="36" spans="2:5" x14ac:dyDescent="0.25">
      <c r="B36" s="9" t="s">
        <v>128</v>
      </c>
      <c r="C36" s="11"/>
      <c r="D36" s="10">
        <v>25000</v>
      </c>
      <c r="E36" s="11"/>
    </row>
    <row r="37" spans="2:5" s="16" customFormat="1" x14ac:dyDescent="0.25">
      <c r="B37" s="6" t="s">
        <v>223</v>
      </c>
      <c r="D37" s="12">
        <f>SUM(D9:D36)</f>
        <v>15692131.059999999</v>
      </c>
    </row>
    <row r="41" spans="2:5" x14ac:dyDescent="0.25">
      <c r="B41" s="15" t="s">
        <v>224</v>
      </c>
      <c r="D41" s="7" t="s">
        <v>1</v>
      </c>
    </row>
    <row r="42" spans="2:5" x14ac:dyDescent="0.25">
      <c r="D42" s="8" t="s">
        <v>2</v>
      </c>
    </row>
    <row r="43" spans="2:5" x14ac:dyDescent="0.25">
      <c r="B43" s="9" t="s">
        <v>209</v>
      </c>
      <c r="C43" s="11"/>
      <c r="D43" s="10">
        <v>1862324.49</v>
      </c>
      <c r="E43" s="11"/>
    </row>
    <row r="44" spans="2:5" x14ac:dyDescent="0.25">
      <c r="B44" s="9" t="s">
        <v>210</v>
      </c>
      <c r="C44" s="11"/>
      <c r="D44" s="10">
        <v>105861.72</v>
      </c>
      <c r="E44" s="11"/>
    </row>
    <row r="45" spans="2:5" x14ac:dyDescent="0.25">
      <c r="B45" s="9" t="s">
        <v>225</v>
      </c>
      <c r="C45" s="11"/>
      <c r="D45" s="10">
        <v>155446.19</v>
      </c>
      <c r="E45" s="11"/>
    </row>
    <row r="46" spans="2:5" x14ac:dyDescent="0.25">
      <c r="B46" s="9" t="s">
        <v>226</v>
      </c>
      <c r="C46" s="11"/>
      <c r="D46" s="10">
        <v>378031.56</v>
      </c>
      <c r="E46" s="11"/>
    </row>
    <row r="47" spans="2:5" x14ac:dyDescent="0.25">
      <c r="B47" s="9" t="s">
        <v>227</v>
      </c>
      <c r="C47" s="11"/>
      <c r="D47" s="10">
        <v>494159.71</v>
      </c>
      <c r="E47" s="11"/>
    </row>
    <row r="48" spans="2:5" x14ac:dyDescent="0.25">
      <c r="B48" s="9" t="s">
        <v>228</v>
      </c>
      <c r="C48" s="11"/>
      <c r="D48" s="10">
        <v>119950.79</v>
      </c>
      <c r="E48" s="11"/>
    </row>
    <row r="49" spans="2:5" x14ac:dyDescent="0.25">
      <c r="B49" s="9" t="s">
        <v>229</v>
      </c>
      <c r="C49" s="11"/>
      <c r="D49" s="10">
        <v>28128.15</v>
      </c>
      <c r="E49" s="11"/>
    </row>
    <row r="50" spans="2:5" x14ac:dyDescent="0.25">
      <c r="B50" s="9" t="s">
        <v>230</v>
      </c>
      <c r="C50" s="11"/>
      <c r="D50" s="10">
        <v>5936.51</v>
      </c>
      <c r="E50" s="11"/>
    </row>
    <row r="51" spans="2:5" x14ac:dyDescent="0.25">
      <c r="B51" s="9" t="s">
        <v>231</v>
      </c>
      <c r="C51" s="11"/>
      <c r="D51" s="10">
        <v>12005.94</v>
      </c>
      <c r="E51" s="11"/>
    </row>
    <row r="52" spans="2:5" x14ac:dyDescent="0.25">
      <c r="B52" s="9" t="s">
        <v>232</v>
      </c>
      <c r="C52" s="11"/>
      <c r="D52" s="10">
        <v>840.42</v>
      </c>
      <c r="E52" s="11"/>
    </row>
    <row r="53" spans="2:5" x14ac:dyDescent="0.25">
      <c r="B53" s="9" t="s">
        <v>233</v>
      </c>
      <c r="C53" s="11"/>
      <c r="D53" s="10">
        <v>4032</v>
      </c>
      <c r="E53" s="11"/>
    </row>
    <row r="54" spans="2:5" x14ac:dyDescent="0.25">
      <c r="B54" s="9" t="s">
        <v>234</v>
      </c>
      <c r="C54" s="11"/>
      <c r="D54" s="10">
        <v>9596.16</v>
      </c>
      <c r="E54" s="11"/>
    </row>
    <row r="55" spans="2:5" x14ac:dyDescent="0.25">
      <c r="B55" s="9" t="s">
        <v>235</v>
      </c>
      <c r="C55" s="11"/>
      <c r="D55" s="10">
        <v>54999.05</v>
      </c>
      <c r="E55" s="11"/>
    </row>
    <row r="56" spans="2:5" x14ac:dyDescent="0.25">
      <c r="B56" s="9" t="s">
        <v>38</v>
      </c>
      <c r="C56" s="11"/>
      <c r="D56" s="10">
        <v>40522.5</v>
      </c>
      <c r="E56" s="11"/>
    </row>
    <row r="57" spans="2:5" x14ac:dyDescent="0.25">
      <c r="B57" s="9" t="s">
        <v>40</v>
      </c>
      <c r="C57" s="11"/>
      <c r="D57" s="10">
        <v>63790.19</v>
      </c>
      <c r="E57" s="11"/>
    </row>
    <row r="58" spans="2:5" x14ac:dyDescent="0.25">
      <c r="B58" s="9" t="s">
        <v>236</v>
      </c>
      <c r="C58" s="11"/>
      <c r="D58" s="10">
        <v>0</v>
      </c>
      <c r="E58" s="11"/>
    </row>
    <row r="59" spans="2:5" x14ac:dyDescent="0.25">
      <c r="B59" s="9" t="s">
        <v>237</v>
      </c>
      <c r="C59" s="11"/>
      <c r="D59" s="10">
        <v>0</v>
      </c>
      <c r="E59" s="11"/>
    </row>
    <row r="60" spans="2:5" x14ac:dyDescent="0.25">
      <c r="B60" s="9" t="s">
        <v>238</v>
      </c>
      <c r="C60" s="11"/>
      <c r="D60" s="10">
        <v>0</v>
      </c>
      <c r="E60" s="11"/>
    </row>
    <row r="61" spans="2:5" x14ac:dyDescent="0.25">
      <c r="B61" s="9" t="s">
        <v>44</v>
      </c>
      <c r="C61" s="11"/>
      <c r="D61" s="10">
        <v>4901.91</v>
      </c>
      <c r="E61" s="11"/>
    </row>
    <row r="62" spans="2:5" x14ac:dyDescent="0.25">
      <c r="B62" s="9" t="s">
        <v>239</v>
      </c>
      <c r="C62" s="11"/>
      <c r="D62" s="10">
        <v>36400</v>
      </c>
      <c r="E62" s="11"/>
    </row>
    <row r="63" spans="2:5" x14ac:dyDescent="0.25">
      <c r="B63" s="9" t="s">
        <v>240</v>
      </c>
      <c r="C63" s="11"/>
      <c r="D63" s="10">
        <v>16400</v>
      </c>
      <c r="E63" s="11"/>
    </row>
    <row r="64" spans="2:5" x14ac:dyDescent="0.25">
      <c r="B64" s="9" t="s">
        <v>241</v>
      </c>
      <c r="C64" s="11"/>
      <c r="D64" s="10">
        <v>36000</v>
      </c>
      <c r="E64" s="11"/>
    </row>
    <row r="65" spans="2:5" x14ac:dyDescent="0.25">
      <c r="B65" s="9" t="s">
        <v>74</v>
      </c>
      <c r="C65" s="11"/>
      <c r="D65" s="10">
        <v>50000</v>
      </c>
      <c r="E65" s="11"/>
    </row>
    <row r="66" spans="2:5" x14ac:dyDescent="0.25">
      <c r="B66" s="9" t="s">
        <v>76</v>
      </c>
      <c r="C66" s="11"/>
      <c r="D66" s="10">
        <v>8100</v>
      </c>
      <c r="E66" s="11"/>
    </row>
    <row r="67" spans="2:5" x14ac:dyDescent="0.25">
      <c r="B67" s="9" t="s">
        <v>78</v>
      </c>
      <c r="C67" s="11"/>
      <c r="D67" s="10">
        <v>5000</v>
      </c>
      <c r="E67" s="11"/>
    </row>
    <row r="68" spans="2:5" x14ac:dyDescent="0.25">
      <c r="B68" s="9" t="s">
        <v>80</v>
      </c>
      <c r="C68" s="11"/>
      <c r="D68" s="10">
        <v>8000</v>
      </c>
      <c r="E68" s="11"/>
    </row>
    <row r="69" spans="2:5" x14ac:dyDescent="0.25">
      <c r="B69" s="9" t="s">
        <v>82</v>
      </c>
      <c r="C69" s="11"/>
      <c r="D69" s="10">
        <v>25000</v>
      </c>
      <c r="E69" s="11"/>
    </row>
    <row r="70" spans="2:5" x14ac:dyDescent="0.25">
      <c r="B70" s="9" t="s">
        <v>84</v>
      </c>
      <c r="C70" s="11"/>
      <c r="D70" s="10">
        <v>10000</v>
      </c>
      <c r="E70" s="11"/>
    </row>
    <row r="71" spans="2:5" x14ac:dyDescent="0.25">
      <c r="B71" s="9" t="s">
        <v>86</v>
      </c>
      <c r="C71" s="11"/>
      <c r="D71" s="10">
        <v>75000</v>
      </c>
      <c r="E71" s="11"/>
    </row>
    <row r="72" spans="2:5" x14ac:dyDescent="0.25">
      <c r="B72" s="9" t="s">
        <v>88</v>
      </c>
      <c r="C72" s="11"/>
      <c r="D72" s="10">
        <v>0</v>
      </c>
      <c r="E72" s="11"/>
    </row>
    <row r="73" spans="2:5" x14ac:dyDescent="0.25">
      <c r="B73" s="9" t="s">
        <v>118</v>
      </c>
      <c r="C73" s="11"/>
      <c r="D73" s="10">
        <v>22260</v>
      </c>
      <c r="E73" s="11"/>
    </row>
    <row r="74" spans="2:5" x14ac:dyDescent="0.25">
      <c r="B74" s="9" t="s">
        <v>124</v>
      </c>
      <c r="C74" s="11"/>
      <c r="D74" s="10">
        <v>135905.31</v>
      </c>
      <c r="E74" s="11"/>
    </row>
    <row r="75" spans="2:5" x14ac:dyDescent="0.25">
      <c r="B75" s="9" t="s">
        <v>130</v>
      </c>
      <c r="C75" s="11"/>
      <c r="D75" s="10">
        <v>921103.69</v>
      </c>
      <c r="E75" s="11"/>
    </row>
    <row r="76" spans="2:5" x14ac:dyDescent="0.25">
      <c r="B76" s="9" t="s">
        <v>132</v>
      </c>
      <c r="C76" s="11"/>
      <c r="D76" s="10">
        <v>275000</v>
      </c>
      <c r="E76" s="11"/>
    </row>
    <row r="77" spans="2:5" x14ac:dyDescent="0.25">
      <c r="B77" s="9" t="s">
        <v>134</v>
      </c>
      <c r="C77" s="11"/>
      <c r="D77" s="10">
        <v>50000</v>
      </c>
      <c r="E77" s="11"/>
    </row>
    <row r="78" spans="2:5" x14ac:dyDescent="0.25">
      <c r="B78" s="9" t="s">
        <v>174</v>
      </c>
      <c r="C78" s="11"/>
      <c r="D78" s="10">
        <v>43550</v>
      </c>
      <c r="E78" s="11"/>
    </row>
    <row r="79" spans="2:5" x14ac:dyDescent="0.25">
      <c r="B79" s="9" t="s">
        <v>176</v>
      </c>
      <c r="C79" s="11"/>
      <c r="D79" s="10">
        <v>0</v>
      </c>
      <c r="E79" s="11"/>
    </row>
    <row r="80" spans="2:5" x14ac:dyDescent="0.25">
      <c r="B80" s="9" t="s">
        <v>242</v>
      </c>
      <c r="C80" s="11"/>
      <c r="D80" s="10">
        <v>-25000</v>
      </c>
      <c r="E80" s="11"/>
    </row>
    <row r="81" spans="2:5" s="16" customFormat="1" x14ac:dyDescent="0.25">
      <c r="B81" s="6" t="s">
        <v>223</v>
      </c>
      <c r="D81" s="12">
        <f>SUM(D43:D80)</f>
        <v>5033246.2899999991</v>
      </c>
    </row>
    <row r="83" spans="2:5" x14ac:dyDescent="0.25">
      <c r="B83" s="15" t="s">
        <v>243</v>
      </c>
      <c r="D83" s="7" t="s">
        <v>1</v>
      </c>
    </row>
    <row r="84" spans="2:5" x14ac:dyDescent="0.25">
      <c r="D84" s="8" t="s">
        <v>2</v>
      </c>
    </row>
    <row r="85" spans="2:5" x14ac:dyDescent="0.25">
      <c r="B85" s="9" t="s">
        <v>209</v>
      </c>
      <c r="C85" s="11"/>
      <c r="D85" s="10">
        <v>454993.18</v>
      </c>
      <c r="E85" s="11"/>
    </row>
    <row r="86" spans="2:5" x14ac:dyDescent="0.25">
      <c r="B86" s="9" t="s">
        <v>210</v>
      </c>
      <c r="C86" s="11"/>
      <c r="D86" s="10">
        <v>18650.810000000001</v>
      </c>
      <c r="E86" s="11"/>
    </row>
    <row r="87" spans="2:5" x14ac:dyDescent="0.25">
      <c r="B87" s="9" t="s">
        <v>244</v>
      </c>
      <c r="C87" s="11"/>
      <c r="D87" s="10">
        <v>37038.620000000003</v>
      </c>
      <c r="E87" s="11"/>
    </row>
    <row r="88" spans="2:5" x14ac:dyDescent="0.25">
      <c r="B88" s="9" t="s">
        <v>245</v>
      </c>
      <c r="C88" s="11"/>
      <c r="D88" s="10">
        <v>104525.04</v>
      </c>
      <c r="E88" s="11"/>
    </row>
    <row r="89" spans="2:5" x14ac:dyDescent="0.25">
      <c r="B89" s="9" t="s">
        <v>246</v>
      </c>
      <c r="C89" s="11"/>
      <c r="D89" s="10">
        <v>90830.22</v>
      </c>
      <c r="E89" s="11"/>
    </row>
    <row r="90" spans="2:5" x14ac:dyDescent="0.25">
      <c r="B90" s="9" t="s">
        <v>247</v>
      </c>
      <c r="C90" s="11"/>
      <c r="D90" s="10">
        <v>28721.03</v>
      </c>
      <c r="E90" s="11"/>
    </row>
    <row r="91" spans="2:5" x14ac:dyDescent="0.25">
      <c r="B91" s="9" t="s">
        <v>248</v>
      </c>
      <c r="C91" s="11"/>
      <c r="D91" s="10">
        <v>5022.6099999999997</v>
      </c>
      <c r="E91" s="11"/>
    </row>
    <row r="92" spans="2:5" x14ac:dyDescent="0.25">
      <c r="B92" s="9" t="s">
        <v>249</v>
      </c>
      <c r="C92" s="11"/>
      <c r="D92" s="10">
        <v>1552.66</v>
      </c>
      <c r="E92" s="11"/>
    </row>
    <row r="93" spans="2:5" x14ac:dyDescent="0.25">
      <c r="B93" s="9" t="s">
        <v>250</v>
      </c>
      <c r="C93" s="11"/>
      <c r="D93" s="10">
        <v>2953.41</v>
      </c>
      <c r="E93" s="11"/>
    </row>
    <row r="94" spans="2:5" x14ac:dyDescent="0.25">
      <c r="B94" s="9" t="s">
        <v>251</v>
      </c>
      <c r="C94" s="11"/>
      <c r="D94" s="10">
        <v>206.74</v>
      </c>
      <c r="E94" s="11"/>
    </row>
    <row r="95" spans="2:5" x14ac:dyDescent="0.25">
      <c r="B95" s="9" t="s">
        <v>252</v>
      </c>
      <c r="C95" s="11"/>
      <c r="D95" s="10">
        <v>882</v>
      </c>
      <c r="E95" s="11"/>
    </row>
    <row r="96" spans="2:5" x14ac:dyDescent="0.25">
      <c r="B96" s="9" t="s">
        <v>253</v>
      </c>
      <c r="C96" s="11"/>
      <c r="D96" s="10">
        <v>2099.16</v>
      </c>
      <c r="E96" s="11"/>
    </row>
    <row r="97" spans="2:5" x14ac:dyDescent="0.25">
      <c r="B97" s="9" t="s">
        <v>254</v>
      </c>
      <c r="C97" s="11"/>
      <c r="D97" s="10">
        <v>11458.14</v>
      </c>
      <c r="E97" s="11"/>
    </row>
    <row r="98" spans="2:5" x14ac:dyDescent="0.25">
      <c r="B98" s="9" t="s">
        <v>38</v>
      </c>
      <c r="C98" s="11"/>
      <c r="D98" s="10">
        <v>0</v>
      </c>
      <c r="E98" s="11"/>
    </row>
    <row r="99" spans="2:5" x14ac:dyDescent="0.25">
      <c r="B99" s="9" t="s">
        <v>40</v>
      </c>
      <c r="C99" s="11"/>
      <c r="D99" s="10">
        <v>10520.97</v>
      </c>
      <c r="E99" s="11"/>
    </row>
    <row r="100" spans="2:5" x14ac:dyDescent="0.25">
      <c r="B100" s="9" t="s">
        <v>255</v>
      </c>
      <c r="C100" s="11"/>
      <c r="D100" s="10">
        <v>0</v>
      </c>
      <c r="E100" s="11"/>
    </row>
    <row r="101" spans="2:5" x14ac:dyDescent="0.25">
      <c r="B101" s="9" t="s">
        <v>42</v>
      </c>
      <c r="C101" s="11"/>
      <c r="D101" s="10">
        <v>0</v>
      </c>
      <c r="E101" s="11"/>
    </row>
    <row r="102" spans="2:5" x14ac:dyDescent="0.25">
      <c r="B102" s="9" t="s">
        <v>256</v>
      </c>
      <c r="C102" s="11"/>
      <c r="D102" s="10">
        <v>9100</v>
      </c>
      <c r="E102" s="11"/>
    </row>
    <row r="103" spans="2:5" x14ac:dyDescent="0.25">
      <c r="B103" s="9" t="s">
        <v>257</v>
      </c>
      <c r="C103" s="11"/>
      <c r="D103" s="10">
        <v>2100</v>
      </c>
      <c r="E103" s="11"/>
    </row>
    <row r="104" spans="2:5" x14ac:dyDescent="0.25">
      <c r="B104" s="9" t="s">
        <v>90</v>
      </c>
      <c r="C104" s="11"/>
      <c r="D104" s="10">
        <v>268400</v>
      </c>
      <c r="E104" s="11"/>
    </row>
    <row r="105" spans="2:5" x14ac:dyDescent="0.25">
      <c r="B105" s="9" t="s">
        <v>96</v>
      </c>
      <c r="C105" s="11"/>
      <c r="D105" s="10">
        <v>20000</v>
      </c>
      <c r="E105" s="11"/>
    </row>
    <row r="106" spans="2:5" x14ac:dyDescent="0.25">
      <c r="B106" s="9" t="s">
        <v>98</v>
      </c>
      <c r="C106" s="11"/>
      <c r="D106" s="10">
        <v>15000</v>
      </c>
      <c r="E106" s="11"/>
    </row>
    <row r="107" spans="2:5" x14ac:dyDescent="0.25">
      <c r="B107" s="9" t="s">
        <v>100</v>
      </c>
      <c r="C107" s="11"/>
      <c r="D107" s="10">
        <v>10000</v>
      </c>
      <c r="E107" s="11"/>
    </row>
    <row r="108" spans="2:5" x14ac:dyDescent="0.25">
      <c r="B108" s="9" t="s">
        <v>102</v>
      </c>
      <c r="C108" s="11"/>
      <c r="D108" s="10">
        <v>174000</v>
      </c>
      <c r="E108" s="11"/>
    </row>
    <row r="109" spans="2:5" x14ac:dyDescent="0.25">
      <c r="B109" s="9" t="s">
        <v>104</v>
      </c>
      <c r="C109" s="11"/>
      <c r="D109" s="10">
        <v>40000</v>
      </c>
      <c r="E109" s="11"/>
    </row>
    <row r="110" spans="2:5" x14ac:dyDescent="0.25">
      <c r="B110" s="9" t="s">
        <v>106</v>
      </c>
      <c r="C110" s="11"/>
      <c r="D110" s="10">
        <v>6200</v>
      </c>
      <c r="E110" s="11"/>
    </row>
    <row r="111" spans="2:5" x14ac:dyDescent="0.25">
      <c r="B111" s="9" t="s">
        <v>108</v>
      </c>
      <c r="C111" s="11"/>
      <c r="D111" s="10">
        <v>4000</v>
      </c>
      <c r="E111" s="11"/>
    </row>
    <row r="112" spans="2:5" x14ac:dyDescent="0.25">
      <c r="B112" s="9" t="s">
        <v>110</v>
      </c>
      <c r="C112" s="11"/>
      <c r="D112" s="10">
        <v>0</v>
      </c>
      <c r="E112" s="11"/>
    </row>
    <row r="113" spans="2:5" x14ac:dyDescent="0.25">
      <c r="B113" s="9" t="s">
        <v>120</v>
      </c>
      <c r="C113" s="11"/>
      <c r="D113" s="10">
        <v>150000</v>
      </c>
      <c r="E113" s="11"/>
    </row>
    <row r="114" spans="2:5" x14ac:dyDescent="0.25">
      <c r="B114" s="9" t="s">
        <v>136</v>
      </c>
      <c r="C114" s="11"/>
      <c r="D114" s="10">
        <v>60000</v>
      </c>
      <c r="E114" s="11"/>
    </row>
    <row r="115" spans="2:5" x14ac:dyDescent="0.25">
      <c r="B115" s="9" t="s">
        <v>138</v>
      </c>
      <c r="C115" s="11"/>
      <c r="D115" s="10">
        <v>6000</v>
      </c>
      <c r="E115" s="11"/>
    </row>
    <row r="116" spans="2:5" x14ac:dyDescent="0.25">
      <c r="B116" s="9" t="s">
        <v>140</v>
      </c>
      <c r="C116" s="11"/>
      <c r="D116" s="10">
        <v>4000</v>
      </c>
      <c r="E116" s="11"/>
    </row>
    <row r="117" spans="2:5" x14ac:dyDescent="0.25">
      <c r="B117" s="9" t="s">
        <v>142</v>
      </c>
      <c r="C117" s="11"/>
      <c r="D117" s="10">
        <v>15000</v>
      </c>
      <c r="E117" s="11"/>
    </row>
    <row r="118" spans="2:5" x14ac:dyDescent="0.25">
      <c r="B118" s="9" t="s">
        <v>144</v>
      </c>
      <c r="C118" s="11"/>
      <c r="D118" s="10">
        <v>16720.560000000001</v>
      </c>
      <c r="E118" s="11"/>
    </row>
    <row r="119" spans="2:5" x14ac:dyDescent="0.25">
      <c r="B119" s="9" t="s">
        <v>146</v>
      </c>
      <c r="C119" s="11"/>
      <c r="D119" s="10">
        <v>12000</v>
      </c>
      <c r="E119" s="11"/>
    </row>
    <row r="120" spans="2:5" x14ac:dyDescent="0.25">
      <c r="B120" s="9" t="s">
        <v>148</v>
      </c>
      <c r="C120" s="11"/>
      <c r="D120" s="10">
        <v>7000</v>
      </c>
      <c r="E120" s="11"/>
    </row>
    <row r="121" spans="2:5" s="16" customFormat="1" x14ac:dyDescent="0.25">
      <c r="B121" s="6" t="s">
        <v>223</v>
      </c>
      <c r="D121" s="12">
        <f>SUM(D85:D120)</f>
        <v>1588975.1500000001</v>
      </c>
    </row>
    <row r="123" spans="2:5" x14ac:dyDescent="0.25">
      <c r="B123" s="15" t="s">
        <v>258</v>
      </c>
      <c r="D123" s="7" t="s">
        <v>1</v>
      </c>
    </row>
    <row r="124" spans="2:5" x14ac:dyDescent="0.25">
      <c r="D124" s="8" t="s">
        <v>2</v>
      </c>
    </row>
    <row r="125" spans="2:5" x14ac:dyDescent="0.25">
      <c r="B125" s="9" t="s">
        <v>209</v>
      </c>
      <c r="C125" s="11"/>
      <c r="D125" s="10">
        <v>1860877.36</v>
      </c>
      <c r="E125" s="11"/>
    </row>
    <row r="126" spans="2:5" x14ac:dyDescent="0.25">
      <c r="B126" s="9" t="s">
        <v>210</v>
      </c>
      <c r="C126" s="11"/>
      <c r="D126" s="10">
        <v>0</v>
      </c>
      <c r="E126" s="11"/>
    </row>
    <row r="127" spans="2:5" x14ac:dyDescent="0.25">
      <c r="B127" s="9" t="s">
        <v>259</v>
      </c>
      <c r="C127" s="11"/>
      <c r="D127" s="10">
        <v>146947.12</v>
      </c>
      <c r="E127" s="11"/>
    </row>
    <row r="128" spans="2:5" x14ac:dyDescent="0.25">
      <c r="B128" s="9" t="s">
        <v>260</v>
      </c>
      <c r="C128" s="11"/>
      <c r="D128" s="10">
        <v>240651.13</v>
      </c>
      <c r="E128" s="11"/>
    </row>
    <row r="129" spans="2:5" x14ac:dyDescent="0.25">
      <c r="B129" s="9" t="s">
        <v>261</v>
      </c>
      <c r="C129" s="11"/>
      <c r="D129" s="10">
        <v>599753.93999999994</v>
      </c>
      <c r="E129" s="11"/>
    </row>
    <row r="130" spans="2:5" x14ac:dyDescent="0.25">
      <c r="B130" s="9" t="s">
        <v>262</v>
      </c>
      <c r="C130" s="11"/>
      <c r="D130" s="10">
        <v>29068.99</v>
      </c>
      <c r="E130" s="11"/>
    </row>
    <row r="131" spans="2:5" x14ac:dyDescent="0.25">
      <c r="B131" s="9" t="s">
        <v>263</v>
      </c>
      <c r="C131" s="11"/>
      <c r="D131" s="10">
        <v>11717.35</v>
      </c>
      <c r="E131" s="11"/>
    </row>
    <row r="132" spans="2:5" x14ac:dyDescent="0.25">
      <c r="B132" s="9" t="s">
        <v>264</v>
      </c>
      <c r="C132" s="11"/>
      <c r="D132" s="10">
        <v>820.21</v>
      </c>
      <c r="E132" s="11"/>
    </row>
    <row r="133" spans="2:5" x14ac:dyDescent="0.25">
      <c r="B133" s="9" t="s">
        <v>265</v>
      </c>
      <c r="C133" s="11"/>
      <c r="D133" s="10">
        <v>3528</v>
      </c>
      <c r="E133" s="11"/>
    </row>
    <row r="134" spans="2:5" x14ac:dyDescent="0.25">
      <c r="B134" s="9" t="s">
        <v>266</v>
      </c>
      <c r="C134" s="11"/>
      <c r="D134" s="10">
        <v>8396.64</v>
      </c>
      <c r="E134" s="11"/>
    </row>
    <row r="135" spans="2:5" x14ac:dyDescent="0.25">
      <c r="B135" s="9" t="s">
        <v>267</v>
      </c>
      <c r="C135" s="11"/>
      <c r="D135" s="10">
        <v>6862.28</v>
      </c>
      <c r="E135" s="11"/>
    </row>
    <row r="136" spans="2:5" x14ac:dyDescent="0.25">
      <c r="B136" s="9" t="s">
        <v>38</v>
      </c>
      <c r="C136" s="11"/>
      <c r="D136" s="10">
        <v>4241.42</v>
      </c>
      <c r="E136" s="11"/>
    </row>
    <row r="137" spans="2:5" x14ac:dyDescent="0.25">
      <c r="B137" s="9" t="s">
        <v>40</v>
      </c>
      <c r="C137" s="11"/>
      <c r="D137" s="10">
        <v>0</v>
      </c>
      <c r="E137" s="11"/>
    </row>
    <row r="138" spans="2:5" x14ac:dyDescent="0.25">
      <c r="B138" s="9" t="s">
        <v>268</v>
      </c>
      <c r="C138" s="11"/>
      <c r="D138" s="10">
        <v>0</v>
      </c>
      <c r="E138" s="11"/>
    </row>
    <row r="139" spans="2:5" x14ac:dyDescent="0.25">
      <c r="B139" s="9" t="s">
        <v>44</v>
      </c>
      <c r="C139" s="11"/>
      <c r="D139" s="10">
        <v>0</v>
      </c>
      <c r="E139" s="11"/>
    </row>
    <row r="140" spans="2:5" x14ac:dyDescent="0.25">
      <c r="B140" s="9" t="s">
        <v>46</v>
      </c>
      <c r="C140" s="11"/>
      <c r="D140" s="10">
        <v>2100</v>
      </c>
      <c r="E140" s="11"/>
    </row>
    <row r="141" spans="2:5" x14ac:dyDescent="0.25">
      <c r="B141" s="9" t="s">
        <v>52</v>
      </c>
      <c r="C141" s="11"/>
      <c r="D141" s="10">
        <v>100000</v>
      </c>
      <c r="E141" s="11"/>
    </row>
    <row r="142" spans="2:5" x14ac:dyDescent="0.25">
      <c r="B142" s="9" t="s">
        <v>54</v>
      </c>
      <c r="C142" s="11"/>
      <c r="D142" s="10">
        <v>40000</v>
      </c>
      <c r="E142" s="11"/>
    </row>
    <row r="143" spans="2:5" x14ac:dyDescent="0.25">
      <c r="B143" s="9" t="s">
        <v>56</v>
      </c>
      <c r="C143" s="11"/>
      <c r="D143" s="10">
        <v>15000</v>
      </c>
      <c r="E143" s="11"/>
    </row>
    <row r="144" spans="2:5" x14ac:dyDescent="0.25">
      <c r="B144" s="9" t="s">
        <v>58</v>
      </c>
      <c r="C144" s="11"/>
      <c r="D144" s="10">
        <v>33000</v>
      </c>
      <c r="E144" s="11"/>
    </row>
    <row r="145" spans="2:5" x14ac:dyDescent="0.25">
      <c r="B145" s="9" t="s">
        <v>60</v>
      </c>
      <c r="C145" s="11"/>
      <c r="D145" s="10">
        <v>35000</v>
      </c>
      <c r="E145" s="11"/>
    </row>
    <row r="146" spans="2:5" x14ac:dyDescent="0.25">
      <c r="B146" s="9" t="s">
        <v>62</v>
      </c>
      <c r="C146" s="11"/>
      <c r="D146" s="10">
        <v>45000</v>
      </c>
      <c r="E146" s="11"/>
    </row>
    <row r="147" spans="2:5" x14ac:dyDescent="0.25">
      <c r="B147" s="9" t="s">
        <v>64</v>
      </c>
      <c r="C147" s="11"/>
      <c r="D147" s="10">
        <v>0</v>
      </c>
      <c r="E147" s="11"/>
    </row>
    <row r="148" spans="2:5" x14ac:dyDescent="0.25">
      <c r="B148" s="9" t="s">
        <v>66</v>
      </c>
      <c r="C148" s="11"/>
      <c r="D148" s="10">
        <v>77000</v>
      </c>
      <c r="E148" s="11"/>
    </row>
    <row r="149" spans="2:5" x14ac:dyDescent="0.25">
      <c r="B149" s="9" t="s">
        <v>68</v>
      </c>
      <c r="C149" s="11"/>
      <c r="D149" s="10">
        <v>12120</v>
      </c>
      <c r="E149" s="11"/>
    </row>
    <row r="150" spans="2:5" x14ac:dyDescent="0.25">
      <c r="B150" s="9" t="s">
        <v>70</v>
      </c>
      <c r="C150" s="11"/>
      <c r="D150" s="10">
        <v>575151</v>
      </c>
      <c r="E150" s="11"/>
    </row>
    <row r="151" spans="2:5" x14ac:dyDescent="0.25">
      <c r="B151" s="9" t="s">
        <v>112</v>
      </c>
      <c r="C151" s="11"/>
      <c r="D151" s="10">
        <v>178000</v>
      </c>
      <c r="E151" s="11"/>
    </row>
    <row r="152" spans="2:5" x14ac:dyDescent="0.25">
      <c r="B152" s="9" t="s">
        <v>114</v>
      </c>
      <c r="C152" s="11"/>
      <c r="D152" s="10">
        <v>5200</v>
      </c>
      <c r="E152" s="11"/>
    </row>
    <row r="153" spans="2:5" x14ac:dyDescent="0.25">
      <c r="B153" s="9" t="s">
        <v>116</v>
      </c>
      <c r="C153" s="11"/>
      <c r="D153" s="10">
        <v>0</v>
      </c>
      <c r="E153" s="11"/>
    </row>
    <row r="154" spans="2:5" x14ac:dyDescent="0.25">
      <c r="B154" s="9" t="s">
        <v>122</v>
      </c>
      <c r="C154" s="11"/>
      <c r="D154" s="10">
        <v>4000</v>
      </c>
      <c r="E154" s="11"/>
    </row>
    <row r="155" spans="2:5" x14ac:dyDescent="0.25">
      <c r="B155" s="9" t="s">
        <v>150</v>
      </c>
      <c r="C155" s="11"/>
      <c r="D155" s="10">
        <v>4000</v>
      </c>
      <c r="E155" s="11"/>
    </row>
    <row r="156" spans="2:5" x14ac:dyDescent="0.25">
      <c r="B156" s="9" t="s">
        <v>152</v>
      </c>
      <c r="C156" s="11"/>
      <c r="D156" s="10">
        <v>3000</v>
      </c>
      <c r="E156" s="11"/>
    </row>
    <row r="157" spans="2:5" x14ac:dyDescent="0.25">
      <c r="B157" s="9" t="s">
        <v>154</v>
      </c>
      <c r="C157" s="11"/>
      <c r="D157" s="10">
        <v>30000</v>
      </c>
      <c r="E157" s="11"/>
    </row>
    <row r="158" spans="2:5" x14ac:dyDescent="0.25">
      <c r="B158" s="9" t="s">
        <v>156</v>
      </c>
      <c r="C158" s="11"/>
      <c r="D158" s="10">
        <v>6000</v>
      </c>
      <c r="E158" s="11"/>
    </row>
    <row r="159" spans="2:5" x14ac:dyDescent="0.25">
      <c r="B159" s="9" t="s">
        <v>158</v>
      </c>
      <c r="C159" s="11"/>
      <c r="D159" s="10">
        <v>25500</v>
      </c>
      <c r="E159" s="11"/>
    </row>
    <row r="160" spans="2:5" x14ac:dyDescent="0.25">
      <c r="B160" s="9" t="s">
        <v>160</v>
      </c>
      <c r="C160" s="11"/>
      <c r="D160" s="10">
        <v>30000</v>
      </c>
      <c r="E160" s="11"/>
    </row>
    <row r="161" spans="2:5" x14ac:dyDescent="0.25">
      <c r="B161" s="9" t="s">
        <v>162</v>
      </c>
      <c r="C161" s="11"/>
      <c r="D161" s="10">
        <v>8000</v>
      </c>
      <c r="E161" s="11"/>
    </row>
    <row r="162" spans="2:5" x14ac:dyDescent="0.25">
      <c r="B162" s="9" t="s">
        <v>164</v>
      </c>
      <c r="C162" s="11"/>
      <c r="D162" s="10">
        <v>41480</v>
      </c>
      <c r="E162" s="11"/>
    </row>
    <row r="163" spans="2:5" x14ac:dyDescent="0.25">
      <c r="B163" s="9" t="s">
        <v>166</v>
      </c>
      <c r="C163" s="11"/>
      <c r="D163" s="10">
        <v>65000</v>
      </c>
      <c r="E163" s="11"/>
    </row>
    <row r="164" spans="2:5" x14ac:dyDescent="0.25">
      <c r="B164" s="9" t="s">
        <v>168</v>
      </c>
      <c r="C164" s="11"/>
      <c r="D164" s="10">
        <v>35000</v>
      </c>
      <c r="E164" s="11"/>
    </row>
    <row r="165" spans="2:5" x14ac:dyDescent="0.25">
      <c r="B165" s="9" t="s">
        <v>170</v>
      </c>
      <c r="C165" s="11"/>
      <c r="D165" s="10">
        <v>22000</v>
      </c>
      <c r="E165" s="11"/>
    </row>
    <row r="166" spans="2:5" x14ac:dyDescent="0.25">
      <c r="B166" s="9" t="s">
        <v>172</v>
      </c>
      <c r="C166" s="11"/>
      <c r="D166" s="10">
        <v>2000</v>
      </c>
      <c r="E166" s="11"/>
    </row>
    <row r="167" spans="2:5" x14ac:dyDescent="0.25">
      <c r="B167" s="9" t="s">
        <v>269</v>
      </c>
      <c r="C167" s="11"/>
      <c r="D167" s="10">
        <v>1500000</v>
      </c>
      <c r="E167" s="11"/>
    </row>
    <row r="168" spans="2:5" x14ac:dyDescent="0.25">
      <c r="B168" s="9" t="s">
        <v>180</v>
      </c>
      <c r="C168" s="11"/>
      <c r="D168" s="10">
        <v>0</v>
      </c>
      <c r="E168" s="11"/>
    </row>
    <row r="169" spans="2:5" x14ac:dyDescent="0.25">
      <c r="B169" s="9" t="s">
        <v>182</v>
      </c>
      <c r="C169" s="11"/>
      <c r="D169" s="10">
        <v>35000</v>
      </c>
      <c r="E169" s="11"/>
    </row>
    <row r="170" spans="2:5" x14ac:dyDescent="0.25">
      <c r="B170" s="9" t="s">
        <v>184</v>
      </c>
      <c r="C170" s="18"/>
      <c r="D170" s="17">
        <v>46000</v>
      </c>
      <c r="E170" s="18"/>
    </row>
    <row r="171" spans="2:5" x14ac:dyDescent="0.25">
      <c r="B171" s="9" t="s">
        <v>186</v>
      </c>
      <c r="C171" s="11"/>
      <c r="D171" s="10">
        <v>6000</v>
      </c>
      <c r="E171" s="11"/>
    </row>
    <row r="172" spans="2:5" x14ac:dyDescent="0.25">
      <c r="B172" s="9" t="s">
        <v>188</v>
      </c>
      <c r="C172" s="11"/>
      <c r="D172" s="10">
        <v>107000</v>
      </c>
      <c r="E172" s="11"/>
    </row>
    <row r="173" spans="2:5" x14ac:dyDescent="0.25">
      <c r="B173" s="9" t="s">
        <v>190</v>
      </c>
      <c r="C173" s="11"/>
      <c r="D173" s="10">
        <v>230000</v>
      </c>
      <c r="E173" s="11"/>
    </row>
    <row r="174" spans="2:5" x14ac:dyDescent="0.25">
      <c r="B174" s="9" t="s">
        <v>192</v>
      </c>
      <c r="C174" s="11"/>
      <c r="D174" s="10">
        <v>2000</v>
      </c>
      <c r="E174" s="11"/>
    </row>
    <row r="175" spans="2:5" x14ac:dyDescent="0.25">
      <c r="B175" s="9" t="s">
        <v>270</v>
      </c>
      <c r="C175" s="11"/>
      <c r="D175" s="10">
        <v>18000</v>
      </c>
      <c r="E175" s="11"/>
    </row>
    <row r="176" spans="2:5" x14ac:dyDescent="0.25">
      <c r="B176" s="9" t="s">
        <v>196</v>
      </c>
      <c r="C176" s="11"/>
      <c r="D176" s="10">
        <v>7000</v>
      </c>
      <c r="E176" s="11"/>
    </row>
    <row r="177" spans="2:5" x14ac:dyDescent="0.25">
      <c r="B177" s="9" t="s">
        <v>198</v>
      </c>
      <c r="C177" s="11"/>
      <c r="D177" s="10">
        <v>107006.36</v>
      </c>
      <c r="E177" s="11"/>
    </row>
    <row r="178" spans="2:5" x14ac:dyDescent="0.25">
      <c r="B178" s="9" t="s">
        <v>271</v>
      </c>
      <c r="C178" s="11"/>
      <c r="D178" s="10">
        <v>15000</v>
      </c>
      <c r="E178" s="11"/>
    </row>
    <row r="179" spans="2:5" x14ac:dyDescent="0.25">
      <c r="B179" s="9" t="s">
        <v>202</v>
      </c>
      <c r="C179" s="11"/>
      <c r="D179" s="10">
        <v>30000</v>
      </c>
      <c r="E179" s="11"/>
    </row>
    <row r="180" spans="2:5" x14ac:dyDescent="0.25">
      <c r="B180" s="9" t="s">
        <v>204</v>
      </c>
      <c r="C180" s="11"/>
      <c r="D180" s="10">
        <v>2885000</v>
      </c>
      <c r="E180" s="11"/>
    </row>
    <row r="181" spans="2:5" x14ac:dyDescent="0.25">
      <c r="B181" s="9" t="s">
        <v>206</v>
      </c>
      <c r="C181" s="11"/>
      <c r="D181" s="10">
        <v>0</v>
      </c>
      <c r="E181" s="11"/>
    </row>
    <row r="182" spans="2:5" s="16" customFormat="1" x14ac:dyDescent="0.25">
      <c r="B182" s="6" t="s">
        <v>223</v>
      </c>
      <c r="C182" s="20">
        <f t="shared" ref="C182:E182" si="0">SUM(C125:C181)</f>
        <v>0</v>
      </c>
      <c r="D182" s="19">
        <f t="shared" si="0"/>
        <v>9294421.8000000007</v>
      </c>
      <c r="E182" s="20">
        <f t="shared" si="0"/>
        <v>0</v>
      </c>
    </row>
    <row r="185" spans="2:5" x14ac:dyDescent="0.25">
      <c r="C185" s="21"/>
      <c r="D185" s="21"/>
      <c r="E185" s="21"/>
    </row>
    <row r="187" spans="2:5" x14ac:dyDescent="0.25">
      <c r="C187" s="21"/>
      <c r="D187" s="21"/>
      <c r="E187" s="21"/>
    </row>
  </sheetData>
  <mergeCells count="2">
    <mergeCell ref="C1:E1"/>
    <mergeCell ref="C2:E2"/>
  </mergeCells>
  <conditionalFormatting sqref="A40 A43:B81 A9:B39 A3:E8 F1:XFD8 A83:XFD1048576 C9:XFD40 A41:XFD42 A82 C43:XFD82">
    <cfRule type="cellIs" dxfId="5" priority="16" operator="lessThan">
      <formula>0</formula>
    </cfRule>
  </conditionalFormatting>
  <conditionalFormatting sqref="A1:B2">
    <cfRule type="cellIs" dxfId="4" priority="9" operator="lessThan">
      <formula>0</formula>
    </cfRule>
  </conditionalFormatting>
  <conditionalFormatting sqref="A1:B2">
    <cfRule type="cellIs" dxfId="3" priority="10" operator="lessThan">
      <formula>0</formula>
    </cfRule>
  </conditionalFormatting>
  <conditionalFormatting sqref="A1:B2">
    <cfRule type="cellIs" dxfId="2" priority="13" operator="lessThan">
      <formula>0</formula>
    </cfRule>
  </conditionalFormatting>
  <conditionalFormatting sqref="A1:B2 F1:IC2">
    <cfRule type="cellIs" dxfId="1" priority="11" stopIfTrue="1" operator="lessThan">
      <formula>0</formula>
    </cfRule>
  </conditionalFormatting>
  <conditionalFormatting sqref="A2:B2">
    <cfRule type="cellIs" dxfId="0" priority="12" operator="lessThan">
      <formula>0</formula>
    </cfRule>
  </conditionalFormatting>
  <pageMargins left="0.16666666666666666" right="0.16666666666666666" top="0.16666666666666666" bottom="0.16666666666666666" header="0" footer="0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212E2299CC248B5905BF18BC468E4" ma:contentTypeVersion="4" ma:contentTypeDescription="Create a new document." ma:contentTypeScope="" ma:versionID="c40a35c23cd886da3a0d080d3a20a802">
  <xsd:schema xmlns:xsd="http://www.w3.org/2001/XMLSchema" xmlns:xs="http://www.w3.org/2001/XMLSchema" xmlns:p="http://schemas.microsoft.com/office/2006/metadata/properties" xmlns:ns2="61ebd489-c88a-4e61-9302-0fe60b5734b2" xmlns:ns3="ccdc7a74-3418-4ee8-af0f-9059b2415371" targetNamespace="http://schemas.microsoft.com/office/2006/metadata/properties" ma:root="true" ma:fieldsID="c0208d0239afe49481645746f8d10cde" ns2:_="" ns3:_="">
    <xsd:import namespace="61ebd489-c88a-4e61-9302-0fe60b5734b2"/>
    <xsd:import namespace="ccdc7a74-3418-4ee8-af0f-9059b24153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bd489-c88a-4e61-9302-0fe60b573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c7a74-3418-4ee8-af0f-9059b2415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D7F8A-639C-48CF-AC40-208DA851D46C}"/>
</file>

<file path=customXml/itemProps2.xml><?xml version="1.0" encoding="utf-8"?>
<ds:datastoreItem xmlns:ds="http://schemas.openxmlformats.org/officeDocument/2006/customXml" ds:itemID="{EACE1BEA-99C8-43CA-80D8-1113F157D4BB}"/>
</file>

<file path=customXml/itemProps3.xml><?xml version="1.0" encoding="utf-8"?>
<ds:datastoreItem xmlns:ds="http://schemas.openxmlformats.org/officeDocument/2006/customXml" ds:itemID="{BBA60AC9-C34E-47A9-A50C-8A553AA35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Budget 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Dupree</dc:creator>
  <cp:lastModifiedBy>Tonya Dupree</cp:lastModifiedBy>
  <dcterms:created xsi:type="dcterms:W3CDTF">2022-12-01T16:52:59Z</dcterms:created>
  <dcterms:modified xsi:type="dcterms:W3CDTF">2022-12-01T16:55:32Z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0x0101002C1212E2299CC248B5905BF18BC468E4</vt:lpwstr>
  </property>
</Properties>
</file>